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Ramaderia 2023\"/>
    </mc:Choice>
  </mc:AlternateContent>
  <xr:revisionPtr revIDLastSave="0" documentId="13_ncr:1_{87592D07-5AF2-4CD7-9F36-CB6962743DC2}" xr6:coauthVersionLast="47" xr6:coauthVersionMax="47" xr10:uidLastSave="{00000000-0000-0000-0000-000000000000}"/>
  <bookViews>
    <workbookView xWindow="-120" yWindow="-120" windowWidth="29040" windowHeight="15720" xr2:uid="{369CC155-401E-42A5-AF2E-52E847064147}"/>
  </bookViews>
  <sheets>
    <sheet name="1.C-Boví" sheetId="8" r:id="rId1"/>
  </sheets>
  <definedNames>
    <definedName name="_xlnm.Print_Area" localSheetId="0">'1.C-Boví'!$A$1:$I$95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8" l="1"/>
  <c r="I13" i="8" s="1"/>
  <c r="I12" i="8"/>
  <c r="I11" i="8"/>
  <c r="I10" i="8"/>
  <c r="I9" i="8"/>
  <c r="I8" i="8"/>
  <c r="H4" i="8"/>
  <c r="G4" i="8"/>
  <c r="F4" i="8"/>
  <c r="E4" i="8"/>
  <c r="D4" i="8"/>
</calcChain>
</file>

<file path=xl/sharedStrings.xml><?xml version="1.0" encoding="utf-8"?>
<sst xmlns="http://schemas.openxmlformats.org/spreadsheetml/2006/main" count="15" uniqueCount="12">
  <si>
    <t>BOVÍ</t>
  </si>
  <si>
    <t>Explotacions</t>
  </si>
  <si>
    <t>Sementals</t>
  </si>
  <si>
    <t>Total animals</t>
  </si>
  <si>
    <t>Reproductores adultes</t>
  </si>
  <si>
    <t>PRODUCCIÓ RAMADERA</t>
  </si>
  <si>
    <t>Reposició</t>
  </si>
  <si>
    <t>(nombre)</t>
  </si>
  <si>
    <t>(caps)</t>
  </si>
  <si>
    <t>(caps/explot)</t>
  </si>
  <si>
    <t>Factor explotació</t>
  </si>
  <si>
    <t>Diferència 
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</si>
</sst>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s_-;\-* #,##0.00\ _P_t_s_-;_-* &quot;-&quot;??\ _P_t_s_-;_-@_-"/>
    <numFmt numFmtId="165" formatCode="0.0"/>
  </numFmts>
  <fonts count="14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2"/>
      <color rgb="FF00B0F0"/>
      <name val="Tahoma"/>
      <family val="2"/>
    </font>
    <font>
      <b/>
      <sz val="12"/>
      <color rgb="FF00B0F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right"/>
    </xf>
    <xf numFmtId="3" fontId="8" fillId="0" borderId="8" xfId="0" applyNumberFormat="1" applyFont="1" applyBorder="1" applyAlignment="1">
      <alignment horizontal="right"/>
    </xf>
    <xf numFmtId="0" fontId="11" fillId="0" borderId="0" xfId="0" applyFont="1"/>
    <xf numFmtId="0" fontId="10" fillId="0" borderId="6" xfId="0" applyFont="1" applyBorder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 applyProtection="1">
      <alignment horizontal="center"/>
      <protection hidden="1"/>
    </xf>
    <xf numFmtId="0" fontId="5" fillId="0" borderId="6" xfId="0" applyFont="1" applyBorder="1"/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9" fontId="12" fillId="0" borderId="8" xfId="2" applyFont="1" applyFill="1" applyBorder="1" applyAlignment="1" applyProtection="1">
      <alignment vertical="center"/>
      <protection hidden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right"/>
    </xf>
    <xf numFmtId="3" fontId="8" fillId="3" borderId="8" xfId="0" applyNumberFormat="1" applyFont="1" applyFill="1" applyBorder="1" applyAlignment="1">
      <alignment horizontal="right"/>
    </xf>
    <xf numFmtId="9" fontId="13" fillId="3" borderId="9" xfId="2" applyFont="1" applyFill="1" applyBorder="1" applyAlignment="1" applyProtection="1">
      <alignment vertical="center"/>
      <protection hidden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9" fontId="12" fillId="3" borderId="8" xfId="2" applyFont="1" applyFill="1" applyBorder="1" applyAlignment="1" applyProtection="1">
      <alignment vertical="center"/>
      <protection hidden="1"/>
    </xf>
    <xf numFmtId="0" fontId="7" fillId="3" borderId="4" xfId="0" applyFont="1" applyFill="1" applyBorder="1" applyAlignment="1">
      <alignment horizontal="left" vertical="center"/>
    </xf>
    <xf numFmtId="165" fontId="8" fillId="3" borderId="9" xfId="0" applyNumberFormat="1" applyFont="1" applyFill="1" applyBorder="1"/>
    <xf numFmtId="0" fontId="7" fillId="4" borderId="13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4" borderId="10" xfId="0" applyFont="1" applyFill="1" applyBorder="1" applyAlignment="1" applyProtection="1">
      <alignment horizontal="left" vertical="center"/>
      <protection hidden="1"/>
    </xf>
    <xf numFmtId="0" fontId="7" fillId="3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center"/>
    </xf>
    <xf numFmtId="3" fontId="8" fillId="3" borderId="5" xfId="0" applyNumberFormat="1" applyFont="1" applyFill="1" applyBorder="1" applyAlignment="1">
      <alignment horizontal="right"/>
    </xf>
    <xf numFmtId="9" fontId="9" fillId="3" borderId="5" xfId="2" applyFont="1" applyFill="1" applyBorder="1" applyAlignment="1" applyProtection="1">
      <alignment vertical="center"/>
      <protection hidden="1"/>
    </xf>
  </cellXfs>
  <cellStyles count="4">
    <cellStyle name="Millares_Preus Ramaders 2014" xfId="3" xr:uid="{FB46829C-E975-452C-B4AA-D5A111C37A7B}"/>
    <cellStyle name="Normal" xfId="0" builtinId="0"/>
    <cellStyle name="Normal 2" xfId="1" xr:uid="{4E637637-697F-472F-9644-98CF46D5C0D4}"/>
    <cellStyle name="Percentatge" xfId="2" builtinId="5"/>
  </cellStyles>
  <dxfs count="0"/>
  <tableStyles count="0" defaultTableStyle="TableStyleMedium2" defaultPivotStyle="PivotStyleLight16"/>
  <colors>
    <mruColors>
      <color rgb="FFFFFF99"/>
      <color rgb="FFFFFFFF"/>
      <color rgb="FFFEF8F4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CENS RAMADER: Tipus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bovins vs.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explotacions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8901971654946723"/>
          <c:y val="2.4036600192705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'1.C-Boví'!$B$9</c:f>
              <c:strCache>
                <c:ptCount val="1"/>
                <c:pt idx="0">
                  <c:v>Reproductores adultes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'1.C-Boví'!$D$6:$H$6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'1.C-Boví'!$D$9:$H$9</c:f>
              <c:numCache>
                <c:formatCode>#,##0</c:formatCode>
                <c:ptCount val="5"/>
                <c:pt idx="0">
                  <c:v>11311.44737967</c:v>
                </c:pt>
                <c:pt idx="1">
                  <c:v>11213</c:v>
                </c:pt>
                <c:pt idx="2">
                  <c:v>10976</c:v>
                </c:pt>
                <c:pt idx="3">
                  <c:v>10664</c:v>
                </c:pt>
                <c:pt idx="4">
                  <c:v>10785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E-465D-AAB9-BEB09D5972C0}"/>
            </c:ext>
          </c:extLst>
        </c:ser>
        <c:ser>
          <c:idx val="2"/>
          <c:order val="2"/>
          <c:tx>
            <c:strRef>
              <c:f>'1.C-Boví'!$B$10</c:f>
              <c:strCache>
                <c:ptCount val="1"/>
                <c:pt idx="0">
                  <c:v>Reposició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'1.C-Boví'!$D$6:$H$6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'1.C-Boví'!$D$10:$H$10</c:f>
              <c:numCache>
                <c:formatCode>#,##0</c:formatCode>
                <c:ptCount val="5"/>
                <c:pt idx="0">
                  <c:v>1919.5526203299996</c:v>
                </c:pt>
                <c:pt idx="1">
                  <c:v>1903</c:v>
                </c:pt>
                <c:pt idx="2">
                  <c:v>1863</c:v>
                </c:pt>
                <c:pt idx="3">
                  <c:v>1810</c:v>
                </c:pt>
                <c:pt idx="4">
                  <c:v>1830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E-465D-AAB9-BEB09D5972C0}"/>
            </c:ext>
          </c:extLst>
        </c:ser>
        <c:ser>
          <c:idx val="3"/>
          <c:order val="3"/>
          <c:tx>
            <c:strRef>
              <c:f>'1.C-Boví'!$B$11</c:f>
              <c:strCache>
                <c:ptCount val="1"/>
                <c:pt idx="0">
                  <c:v>Sementals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'1.C-Boví'!$D$6:$H$6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'1.C-Boví'!$D$11:$H$11</c:f>
              <c:numCache>
                <c:formatCode>#,##0</c:formatCode>
                <c:ptCount val="5"/>
                <c:pt idx="0">
                  <c:v>480</c:v>
                </c:pt>
                <c:pt idx="1">
                  <c:v>638</c:v>
                </c:pt>
                <c:pt idx="2">
                  <c:v>650</c:v>
                </c:pt>
                <c:pt idx="3">
                  <c:v>705</c:v>
                </c:pt>
                <c:pt idx="4">
                  <c:v>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5E-465D-AAB9-BEB09D597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67826976"/>
        <c:axId val="1280563440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7826976"/>
        <c:axId val="1280563440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'1.C-Boví'!$B$12</c15:sqref>
                        </c15:formulaRef>
                      </c:ext>
                    </c:extLst>
                    <c:strCache>
                      <c:ptCount val="1"/>
                      <c:pt idx="0">
                        <c:v>Total animals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('1.C-Boví'!#REF!,'1.C-Boví'!#REF!,'1.C-Boví'!$D$6,'1.C-Boví'!$E$6,'1.C-Boví'!$F$6,'1.C-Boví'!$G$6,'1.C-Boví'!$H$6)</c15:sqref>
                        </c15:formulaRef>
                      </c:ext>
                    </c:extLst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('1.C-Boví'!#REF!,'1.C-Boví'!#REF!,'1.C-Boví'!$D$12,'1.C-Boví'!$E$12,'1.C-Boví'!$F$12,'1.C-Boví'!$G$12,'1.C-Boví'!$H$12)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AB76-4860-94DE-CA2AE36A97B9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0"/>
          <c:order val="0"/>
          <c:tx>
            <c:strRef>
              <c:f>'1.C-Boví'!$B$8</c:f>
              <c:strCache>
                <c:ptCount val="1"/>
                <c:pt idx="0">
                  <c:v>Explotacions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'1.C-Boví'!$D$6:$H$6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'1.C-Boví'!$D$8:$H$8</c:f>
              <c:numCache>
                <c:formatCode>#,##0</c:formatCode>
                <c:ptCount val="5"/>
                <c:pt idx="0">
                  <c:v>482</c:v>
                </c:pt>
                <c:pt idx="1">
                  <c:v>484</c:v>
                </c:pt>
                <c:pt idx="2">
                  <c:v>476</c:v>
                </c:pt>
                <c:pt idx="3">
                  <c:v>473</c:v>
                </c:pt>
                <c:pt idx="4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5E-465D-AAB9-BEB09D597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7897647"/>
        <c:axId val="1727538431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1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 de caps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2000"/>
      </c:valAx>
      <c:valAx>
        <c:axId val="1727538431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 d'explotacions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567897647"/>
        <c:crosses val="max"/>
        <c:crossBetween val="between"/>
      </c:valAx>
      <c:catAx>
        <c:axId val="15678976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275384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CENS RAMADER: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Total bovins vs. explotacions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2314716237325564"/>
          <c:y val="2.11133658611059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1"/>
          <c:tx>
            <c:strRef>
              <c:f>'1.C-Boví'!$B$12</c:f>
              <c:strCache>
                <c:ptCount val="1"/>
                <c:pt idx="0">
                  <c:v>Total animals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'1.C-Boví'!$D$6:$H$6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'1.C-Boví'!$D$12:$H$12</c:f>
              <c:numCache>
                <c:formatCode>#,##0</c:formatCode>
                <c:ptCount val="5"/>
                <c:pt idx="0">
                  <c:v>13711</c:v>
                </c:pt>
                <c:pt idx="1">
                  <c:v>13754</c:v>
                </c:pt>
                <c:pt idx="2">
                  <c:v>13489</c:v>
                </c:pt>
                <c:pt idx="3">
                  <c:v>13179</c:v>
                </c:pt>
                <c:pt idx="4">
                  <c:v>13483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64-4431-9487-8C29B051F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0"/>
          <c:order val="0"/>
          <c:tx>
            <c:strRef>
              <c:f>'1.C-Boví'!$B$8</c:f>
              <c:strCache>
                <c:ptCount val="1"/>
                <c:pt idx="0">
                  <c:v>Explotacions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multiLvlStrRef>
              <c:f>('1.C-Boví'!#REF!,'1.C-Boví'!#REF!,'1.C-Boví'!$D$6,'1.C-Boví'!$E$6,'1.C-Boví'!$F$6,'1.C-Boví'!$G$6,'1.C-Boví'!$H$6)</c:f>
            </c:multiLvlStrRef>
          </c:cat>
          <c:val>
            <c:numRef>
              <c:f>'1.C-Boví'!$D$8:$H$8</c:f>
              <c:numCache>
                <c:formatCode>#,##0</c:formatCode>
                <c:ptCount val="5"/>
                <c:pt idx="0">
                  <c:v>482</c:v>
                </c:pt>
                <c:pt idx="1">
                  <c:v>484</c:v>
                </c:pt>
                <c:pt idx="2">
                  <c:v>476</c:v>
                </c:pt>
                <c:pt idx="3">
                  <c:v>473</c:v>
                </c:pt>
                <c:pt idx="4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64-4431-9487-8C29B051F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510415"/>
        <c:axId val="1727561727"/>
        <c:extLst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15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 de caps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17275617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d'e</a:t>
                </a: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xplotacions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563510415"/>
        <c:crosses val="max"/>
        <c:crossBetween val="between"/>
      </c:valAx>
      <c:catAx>
        <c:axId val="15635104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2756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CENS RAMADER: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Factor explotació bovins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2314716237325564"/>
          <c:y val="2.11133658611059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'1.C-Boví'!$B$13</c:f>
              <c:strCache>
                <c:ptCount val="1"/>
                <c:pt idx="0">
                  <c:v>Factor explotació</c:v>
                </c:pt>
              </c:strCache>
            </c:strRef>
          </c:tx>
          <c:spPr>
            <a:ln w="254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'1.C-Boví'!$D$6:$H$6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'1.C-Boví'!$D$13:$H$13</c:f>
              <c:numCache>
                <c:formatCode>0.0</c:formatCode>
                <c:ptCount val="5"/>
                <c:pt idx="0">
                  <c:v>26.638095238095239</c:v>
                </c:pt>
                <c:pt idx="1">
                  <c:v>28.446058091286307</c:v>
                </c:pt>
                <c:pt idx="2">
                  <c:v>28.338235294117649</c:v>
                </c:pt>
                <c:pt idx="3">
                  <c:v>27.862579281183933</c:v>
                </c:pt>
                <c:pt idx="4">
                  <c:v>28.687234042553193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6A-4218-958F-7322694A4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7826976"/>
        <c:axId val="1280563440"/>
        <c:extLst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caps/explotació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1132418</xdr:colOff>
      <xdr:row>15</xdr:row>
      <xdr:rowOff>42334</xdr:rowOff>
    </xdr:from>
    <xdr:to>
      <xdr:col>7</xdr:col>
      <xdr:colOff>931334</xdr:colOff>
      <xdr:row>42</xdr:row>
      <xdr:rowOff>100542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68D6CB-6691-4D2A-A947-034323B3C9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1132417</xdr:colOff>
      <xdr:row>43</xdr:row>
      <xdr:rowOff>178403</xdr:rowOff>
    </xdr:from>
    <xdr:to>
      <xdr:col>7</xdr:col>
      <xdr:colOff>931333</xdr:colOff>
      <xdr:row>71</xdr:row>
      <xdr:rowOff>14361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826EE95-03E6-4591-962A-AF8E7D5E2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1149047</xdr:colOff>
      <xdr:row>72</xdr:row>
      <xdr:rowOff>134560</xdr:rowOff>
    </xdr:from>
    <xdr:to>
      <xdr:col>7</xdr:col>
      <xdr:colOff>931333</xdr:colOff>
      <xdr:row>94</xdr:row>
      <xdr:rowOff>10584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C1E58F2-622C-43CE-8DC8-A55720699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F557-6FE6-433F-A346-F5F465E23BD1}">
  <dimension ref="B2:I69"/>
  <sheetViews>
    <sheetView tabSelected="1" zoomScale="90" zoomScaleNormal="90" workbookViewId="0">
      <selection activeCell="M8" sqref="M8"/>
    </sheetView>
  </sheetViews>
  <sheetFormatPr defaultColWidth="11.42578125" defaultRowHeight="12.75" x14ac:dyDescent="0.2"/>
  <cols>
    <col min="1" max="1" width="31.28515625" customWidth="1"/>
    <col min="2" max="2" width="23.140625" customWidth="1"/>
    <col min="3" max="3" width="17.140625" customWidth="1"/>
    <col min="4" max="8" width="15.85546875" customWidth="1"/>
    <col min="9" max="9" width="16" customWidth="1"/>
  </cols>
  <sheetData>
    <row r="2" spans="2:9" ht="98.25" customHeight="1" x14ac:dyDescent="0.2"/>
    <row r="3" spans="2:9" ht="39" customHeight="1" x14ac:dyDescent="0.2">
      <c r="B3" s="22" t="s">
        <v>5</v>
      </c>
      <c r="C3" s="23"/>
      <c r="D3" s="23"/>
      <c r="E3" s="23"/>
      <c r="F3" s="23"/>
      <c r="G3" s="23"/>
      <c r="H3" s="23"/>
      <c r="I3" s="24"/>
    </row>
    <row r="4" spans="2:9" s="12" customFormat="1" x14ac:dyDescent="0.2">
      <c r="B4" s="13"/>
      <c r="C4" s="14"/>
      <c r="D4" s="15">
        <f t="shared" ref="D4:H4" si="0">+D6</f>
        <v>2019</v>
      </c>
      <c r="E4" s="15">
        <f t="shared" si="0"/>
        <v>2020</v>
      </c>
      <c r="F4" s="15">
        <f t="shared" si="0"/>
        <v>2021</v>
      </c>
      <c r="G4" s="15">
        <f t="shared" si="0"/>
        <v>2022</v>
      </c>
      <c r="H4" s="15">
        <f t="shared" si="0"/>
        <v>2023</v>
      </c>
      <c r="I4" s="16"/>
    </row>
    <row r="5" spans="2:9" ht="28.5" customHeight="1" x14ac:dyDescent="0.2">
      <c r="B5" s="17"/>
      <c r="C5" s="5"/>
      <c r="D5" s="28"/>
      <c r="E5" s="29"/>
      <c r="F5" s="29"/>
      <c r="G5" s="29"/>
      <c r="H5" s="29"/>
      <c r="I5" s="30"/>
    </row>
    <row r="6" spans="2:9" s="4" customFormat="1" ht="33" customHeight="1" x14ac:dyDescent="0.2">
      <c r="B6" s="18"/>
      <c r="C6" s="19"/>
      <c r="D6" s="8">
        <v>2019</v>
      </c>
      <c r="E6" s="8">
        <v>2020</v>
      </c>
      <c r="F6" s="9">
        <v>2021</v>
      </c>
      <c r="G6" s="9">
        <v>2022</v>
      </c>
      <c r="H6" s="9">
        <v>2023</v>
      </c>
      <c r="I6" s="20" t="s">
        <v>11</v>
      </c>
    </row>
    <row r="7" spans="2:9" ht="24.95" customHeight="1" x14ac:dyDescent="0.2">
      <c r="B7" s="38" t="s">
        <v>0</v>
      </c>
      <c r="C7" s="39"/>
      <c r="D7" s="43"/>
      <c r="E7" s="40"/>
      <c r="F7" s="41"/>
      <c r="G7" s="41"/>
      <c r="H7" s="41"/>
      <c r="I7" s="41"/>
    </row>
    <row r="8" spans="2:9" ht="20.100000000000001" customHeight="1" x14ac:dyDescent="0.2">
      <c r="B8" s="32" t="s">
        <v>1</v>
      </c>
      <c r="C8" s="34" t="s">
        <v>7</v>
      </c>
      <c r="D8" s="44">
        <v>482</v>
      </c>
      <c r="E8" s="25">
        <v>484</v>
      </c>
      <c r="F8" s="26">
        <v>476</v>
      </c>
      <c r="G8" s="26">
        <v>473</v>
      </c>
      <c r="H8" s="26">
        <v>470</v>
      </c>
      <c r="I8" s="45">
        <f t="shared" ref="I8:I13" si="1">(H8-G8)/G8</f>
        <v>-6.3424947145877377E-3</v>
      </c>
    </row>
    <row r="9" spans="2:9" ht="20.100000000000001" customHeight="1" x14ac:dyDescent="0.2">
      <c r="B9" s="31" t="s">
        <v>4</v>
      </c>
      <c r="C9" s="33" t="s">
        <v>8</v>
      </c>
      <c r="D9" s="11">
        <v>11311.44737967</v>
      </c>
      <c r="E9" s="10">
        <v>11213</v>
      </c>
      <c r="F9" s="11">
        <v>10976</v>
      </c>
      <c r="G9" s="11">
        <v>10664</v>
      </c>
      <c r="H9" s="11">
        <v>10785</v>
      </c>
      <c r="I9" s="21">
        <f t="shared" si="1"/>
        <v>1.1346586646661666E-2</v>
      </c>
    </row>
    <row r="10" spans="2:9" ht="20.100000000000001" customHeight="1" x14ac:dyDescent="0.2">
      <c r="B10" s="31" t="s">
        <v>6</v>
      </c>
      <c r="C10" s="33" t="s">
        <v>8</v>
      </c>
      <c r="D10" s="11">
        <v>1919.5526203299996</v>
      </c>
      <c r="E10" s="10">
        <v>1903</v>
      </c>
      <c r="F10" s="11">
        <v>1863</v>
      </c>
      <c r="G10" s="11">
        <v>1810</v>
      </c>
      <c r="H10" s="11">
        <v>1830</v>
      </c>
      <c r="I10" s="21">
        <f t="shared" si="1"/>
        <v>1.1049723756906077E-2</v>
      </c>
    </row>
    <row r="11" spans="2:9" ht="20.100000000000001" customHeight="1" x14ac:dyDescent="0.2">
      <c r="B11" s="31" t="s">
        <v>2</v>
      </c>
      <c r="C11" s="33" t="s">
        <v>8</v>
      </c>
      <c r="D11" s="11">
        <v>480</v>
      </c>
      <c r="E11" s="10">
        <v>638</v>
      </c>
      <c r="F11" s="11">
        <v>650</v>
      </c>
      <c r="G11" s="11">
        <v>705</v>
      </c>
      <c r="H11" s="11">
        <v>868</v>
      </c>
      <c r="I11" s="21">
        <f t="shared" si="1"/>
        <v>0.23120567375886525</v>
      </c>
    </row>
    <row r="12" spans="2:9" ht="20.100000000000001" customHeight="1" x14ac:dyDescent="0.2">
      <c r="B12" s="32" t="s">
        <v>3</v>
      </c>
      <c r="C12" s="34" t="s">
        <v>8</v>
      </c>
      <c r="D12" s="26">
        <v>13711</v>
      </c>
      <c r="E12" s="25">
        <v>13754</v>
      </c>
      <c r="F12" s="26">
        <v>13489</v>
      </c>
      <c r="G12" s="26">
        <v>13179</v>
      </c>
      <c r="H12" s="26">
        <v>13483</v>
      </c>
      <c r="I12" s="35">
        <f t="shared" si="1"/>
        <v>2.3067000531148039E-2</v>
      </c>
    </row>
    <row r="13" spans="2:9" ht="20.100000000000001" customHeight="1" x14ac:dyDescent="0.2">
      <c r="B13" s="36" t="s">
        <v>10</v>
      </c>
      <c r="C13" s="42" t="s">
        <v>9</v>
      </c>
      <c r="D13" s="37">
        <v>26.638095238095239</v>
      </c>
      <c r="E13" s="37">
        <v>28.446058091286307</v>
      </c>
      <c r="F13" s="37">
        <v>28.338235294117649</v>
      </c>
      <c r="G13" s="37">
        <v>27.862579281183933</v>
      </c>
      <c r="H13" s="37">
        <f>+H12/H8</f>
        <v>28.687234042553193</v>
      </c>
      <c r="I13" s="27">
        <f t="shared" si="1"/>
        <v>2.9597215428155393E-2</v>
      </c>
    </row>
    <row r="14" spans="2:9" ht="15" x14ac:dyDescent="0.3">
      <c r="F14" s="1"/>
      <c r="G14" s="2"/>
      <c r="H14" s="2"/>
      <c r="I14" s="2"/>
    </row>
    <row r="43" spans="2:9" x14ac:dyDescent="0.2">
      <c r="B43" s="5"/>
      <c r="C43" s="5"/>
      <c r="D43" s="5"/>
      <c r="E43" s="6"/>
      <c r="F43" s="7"/>
      <c r="G43" s="7"/>
      <c r="H43" s="7"/>
      <c r="I43" s="7"/>
    </row>
    <row r="44" spans="2:9" ht="15" x14ac:dyDescent="0.3">
      <c r="E44" s="3"/>
    </row>
    <row r="45" spans="2:9" ht="15" x14ac:dyDescent="0.3">
      <c r="F45" s="1"/>
      <c r="G45" s="2"/>
      <c r="H45" s="2"/>
      <c r="I45" s="2"/>
    </row>
    <row r="69" ht="11.25" customHeight="1" x14ac:dyDescent="0.2"/>
  </sheetData>
  <mergeCells count="2">
    <mergeCell ref="D5:I5"/>
    <mergeCell ref="B3:I3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Header>&amp;C&amp;G</oddHeader>
    <oddFooter>&amp;R&amp;"Noto Sans,Normal"&amp;18&amp;K00-034Estadístiques Agràries-Pesqueres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1.C-Boví</vt:lpstr>
      <vt:lpstr>'1.C-Boví'!Àrea_d'impressió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2024-07-31T10:53:26Z</cp:lastPrinted>
  <dcterms:created xsi:type="dcterms:W3CDTF">2018-05-16T08:54:59Z</dcterms:created>
  <dcterms:modified xsi:type="dcterms:W3CDTF">2024-07-31T10:53:31Z</dcterms:modified>
  <cp:contentStatus/>
</cp:coreProperties>
</file>