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ÍSTICA\PUBLICACIÓ\Històric\Agricultura 2023\"/>
    </mc:Choice>
  </mc:AlternateContent>
  <xr:revisionPtr revIDLastSave="0" documentId="13_ncr:1_{91BB037A-D3D3-4ADF-AEDE-858C22D8F926}" xr6:coauthVersionLast="47" xr6:coauthVersionMax="47" xr10:uidLastSave="{00000000-0000-0000-0000-000000000000}"/>
  <bookViews>
    <workbookView xWindow="-120" yWindow="-120" windowWidth="29040" windowHeight="15720" tabRatio="773" xr2:uid="{6BCAD4A2-788B-496C-9915-25D7DC6B8474}"/>
  </bookViews>
  <sheets>
    <sheet name="Cereals" sheetId="8" r:id="rId1"/>
  </sheets>
  <definedNames>
    <definedName name="_xlnm.Print_Area" localSheetId="0">Cereals!$A$1:$N$106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8" l="1"/>
  <c r="M12" i="8"/>
  <c r="M13" i="8"/>
  <c r="M14" i="8"/>
  <c r="M15" i="8"/>
  <c r="M16" i="8"/>
  <c r="N11" i="8"/>
  <c r="N12" i="8"/>
  <c r="N13" i="8"/>
  <c r="N14" i="8"/>
  <c r="N15" i="8"/>
  <c r="N16" i="8"/>
  <c r="N10" i="8"/>
  <c r="M10" i="8"/>
  <c r="L17" i="8"/>
  <c r="N17" i="8" s="1"/>
  <c r="K17" i="8"/>
  <c r="M17" i="8" s="1"/>
</calcChain>
</file>

<file path=xl/sharedStrings.xml><?xml version="1.0" encoding="utf-8"?>
<sst xmlns="http://schemas.openxmlformats.org/spreadsheetml/2006/main" count="35" uniqueCount="16">
  <si>
    <t>Producció</t>
  </si>
  <si>
    <t>Blat</t>
  </si>
  <si>
    <t xml:space="preserve">Ordi </t>
  </si>
  <si>
    <t xml:space="preserve">Civada </t>
  </si>
  <si>
    <t>Triticale</t>
  </si>
  <si>
    <t>Arròs</t>
  </si>
  <si>
    <t>Blat de moro</t>
  </si>
  <si>
    <t>tones</t>
  </si>
  <si>
    <t xml:space="preserve"> ha</t>
  </si>
  <si>
    <t>PRODUCCIÓ AGRÍCOLA</t>
  </si>
  <si>
    <t xml:space="preserve">Sup. en producció </t>
  </si>
  <si>
    <t>Total cereals</t>
  </si>
  <si>
    <t>CEREALS</t>
  </si>
  <si>
    <t>%</t>
  </si>
  <si>
    <t>Altres (sègol, mill i sorgo)</t>
  </si>
  <si>
    <t>Diferència 
2023-2022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</si>
</sst>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P_t_s_-;\-* #,##0.00\ _P_t_s_-;_-* &quot;-&quot;??\ _P_t_s_-;_-@_-"/>
    <numFmt numFmtId="165" formatCode="_-* #,##0\ _P_t_s_-;\-* #,##0\ _P_t_s_-;_-* &quot;-&quot;??\ _P_t_s_-;_-@_-"/>
  </numFmts>
  <fonts count="17" x14ac:knownFonts="1">
    <font>
      <sz val="10"/>
      <name val="Arial"/>
    </font>
    <font>
      <sz val="10"/>
      <name val="Arial"/>
      <family val="2"/>
    </font>
    <font>
      <b/>
      <sz val="10"/>
      <color theme="1"/>
      <name val="Noto Sans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indexed="9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rgb="FFFF0000"/>
      <name val="Tahoma"/>
      <family val="2"/>
    </font>
    <font>
      <b/>
      <sz val="12"/>
      <color theme="1"/>
      <name val="Tahoma"/>
      <family val="2"/>
    </font>
    <font>
      <b/>
      <sz val="12"/>
      <color rgb="FFFF0000"/>
      <name val="Tahoma"/>
      <family val="2"/>
    </font>
    <font>
      <b/>
      <sz val="10"/>
      <color rgb="FFFF0000"/>
      <name val="Noto Sans"/>
      <family val="2"/>
    </font>
    <font>
      <sz val="10"/>
      <color rgb="FFFF0000"/>
      <name val="Tahoma"/>
      <family val="2"/>
    </font>
    <font>
      <sz val="12"/>
      <color rgb="FF0070C0"/>
      <name val="Tahoma"/>
      <family val="2"/>
    </font>
    <font>
      <b/>
      <sz val="12"/>
      <color rgb="FF0070C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Protection="1">
      <protection hidden="1"/>
    </xf>
    <xf numFmtId="3" fontId="2" fillId="0" borderId="0" xfId="0" applyNumberFormat="1" applyFont="1" applyProtection="1">
      <protection hidden="1"/>
    </xf>
    <xf numFmtId="3" fontId="2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hidden="1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3" fontId="9" fillId="0" borderId="6" xfId="0" applyNumberFormat="1" applyFont="1" applyBorder="1" applyAlignment="1" applyProtection="1">
      <alignment vertical="center"/>
      <protection hidden="1"/>
    </xf>
    <xf numFmtId="3" fontId="9" fillId="0" borderId="7" xfId="0" applyNumberFormat="1" applyFont="1" applyBorder="1" applyAlignment="1" applyProtection="1">
      <alignment vertical="center"/>
      <protection hidden="1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3" fontId="9" fillId="0" borderId="8" xfId="0" applyNumberFormat="1" applyFont="1" applyBorder="1" applyAlignment="1" applyProtection="1">
      <alignment vertical="center"/>
      <protection hidden="1"/>
    </xf>
    <xf numFmtId="3" fontId="9" fillId="0" borderId="9" xfId="0" applyNumberFormat="1" applyFont="1" applyBorder="1" applyAlignment="1" applyProtection="1">
      <alignment vertical="center"/>
      <protection hidden="1"/>
    </xf>
    <xf numFmtId="3" fontId="9" fillId="0" borderId="8" xfId="0" applyNumberFormat="1" applyFont="1" applyBorder="1" applyAlignment="1" applyProtection="1">
      <alignment horizontal="right" vertical="center"/>
      <protection hidden="1"/>
    </xf>
    <xf numFmtId="3" fontId="9" fillId="0" borderId="9" xfId="0" applyNumberFormat="1" applyFont="1" applyBorder="1" applyAlignment="1" applyProtection="1">
      <alignment horizontal="right" vertical="center"/>
      <protection hidden="1"/>
    </xf>
    <xf numFmtId="3" fontId="13" fillId="0" borderId="0" xfId="0" applyNumberFormat="1" applyFont="1"/>
    <xf numFmtId="9" fontId="15" fillId="0" borderId="2" xfId="3" applyFont="1" applyFill="1" applyBorder="1" applyAlignment="1" applyProtection="1">
      <alignment vertical="center"/>
      <protection hidden="1"/>
    </xf>
    <xf numFmtId="9" fontId="15" fillId="0" borderId="3" xfId="3" applyFont="1" applyFill="1" applyBorder="1" applyAlignment="1" applyProtection="1">
      <alignment vertical="center"/>
      <protection hidden="1"/>
    </xf>
    <xf numFmtId="9" fontId="10" fillId="0" borderId="6" xfId="3" applyFont="1" applyFill="1" applyBorder="1" applyAlignment="1" applyProtection="1">
      <alignment vertical="center"/>
      <protection hidden="1"/>
    </xf>
    <xf numFmtId="9" fontId="15" fillId="0" borderId="7" xfId="3" applyFont="1" applyFill="1" applyBorder="1" applyAlignment="1" applyProtection="1">
      <alignment vertical="center"/>
      <protection hidden="1"/>
    </xf>
    <xf numFmtId="9" fontId="10" fillId="0" borderId="7" xfId="3" applyFont="1" applyFill="1" applyBorder="1" applyAlignment="1" applyProtection="1">
      <alignment vertical="center"/>
      <protection hidden="1"/>
    </xf>
    <xf numFmtId="9" fontId="15" fillId="0" borderId="6" xfId="3" applyFont="1" applyFill="1" applyBorder="1" applyAlignment="1" applyProtection="1">
      <alignment vertical="center"/>
      <protection hidden="1"/>
    </xf>
    <xf numFmtId="9" fontId="10" fillId="0" borderId="8" xfId="3" applyFont="1" applyFill="1" applyBorder="1" applyAlignment="1" applyProtection="1">
      <alignment vertical="center"/>
      <protection hidden="1"/>
    </xf>
    <xf numFmtId="9" fontId="10" fillId="0" borderId="9" xfId="3" applyFont="1" applyFill="1" applyBorder="1" applyAlignment="1" applyProtection="1">
      <alignment vertical="center"/>
      <protection hidden="1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8" fillId="4" borderId="13" xfId="0" applyFont="1" applyFill="1" applyBorder="1" applyAlignment="1">
      <alignment horizontal="left" vertical="center"/>
    </xf>
    <xf numFmtId="0" fontId="4" fillId="4" borderId="13" xfId="0" applyFont="1" applyFill="1" applyBorder="1" applyAlignment="1" applyProtection="1">
      <alignment horizontal="left" vertical="center"/>
      <protection hidden="1"/>
    </xf>
    <xf numFmtId="0" fontId="4" fillId="4" borderId="14" xfId="0" applyFont="1" applyFill="1" applyBorder="1" applyAlignment="1" applyProtection="1">
      <alignment horizontal="left" vertical="center"/>
      <protection hidden="1"/>
    </xf>
    <xf numFmtId="0" fontId="4" fillId="4" borderId="15" xfId="0" applyFont="1" applyFill="1" applyBorder="1" applyAlignment="1" applyProtection="1">
      <alignment horizontal="left" vertical="center"/>
      <protection hidden="1"/>
    </xf>
    <xf numFmtId="0" fontId="8" fillId="4" borderId="16" xfId="0" applyFont="1" applyFill="1" applyBorder="1" applyAlignment="1">
      <alignment vertical="center"/>
    </xf>
    <xf numFmtId="3" fontId="11" fillId="4" borderId="4" xfId="0" applyNumberFormat="1" applyFont="1" applyFill="1" applyBorder="1" applyAlignment="1" applyProtection="1">
      <alignment vertical="center"/>
      <protection hidden="1"/>
    </xf>
    <xf numFmtId="3" fontId="11" fillId="4" borderId="5" xfId="0" applyNumberFormat="1" applyFont="1" applyFill="1" applyBorder="1" applyAlignment="1" applyProtection="1">
      <alignment vertical="center"/>
      <protection hidden="1"/>
    </xf>
    <xf numFmtId="3" fontId="11" fillId="4" borderId="1" xfId="0" applyNumberFormat="1" applyFont="1" applyFill="1" applyBorder="1" applyAlignment="1" applyProtection="1">
      <alignment vertical="center"/>
      <protection hidden="1"/>
    </xf>
    <xf numFmtId="9" fontId="12" fillId="4" borderId="1" xfId="3" applyFont="1" applyFill="1" applyBorder="1" applyAlignment="1" applyProtection="1">
      <alignment vertical="center"/>
      <protection hidden="1"/>
    </xf>
    <xf numFmtId="9" fontId="16" fillId="4" borderId="5" xfId="3" applyFont="1" applyFill="1" applyBorder="1" applyAlignment="1" applyProtection="1">
      <alignment vertical="center"/>
      <protection hidden="1"/>
    </xf>
    <xf numFmtId="0" fontId="12" fillId="2" borderId="13" xfId="2" applyFont="1" applyFill="1" applyBorder="1" applyAlignment="1">
      <alignment horizontal="center" vertical="center" wrapText="1"/>
    </xf>
    <xf numFmtId="0" fontId="12" fillId="2" borderId="15" xfId="2" applyFont="1" applyFill="1" applyBorder="1" applyAlignment="1">
      <alignment horizontal="center" vertical="center" wrapText="1"/>
    </xf>
    <xf numFmtId="0" fontId="12" fillId="2" borderId="14" xfId="2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0" borderId="6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 applyProtection="1">
      <alignment horizontal="center"/>
      <protection hidden="1"/>
    </xf>
    <xf numFmtId="0" fontId="14" fillId="0" borderId="7" xfId="0" applyFont="1" applyBorder="1" applyAlignment="1" applyProtection="1">
      <alignment horizontal="center"/>
      <protection hidden="1"/>
    </xf>
    <xf numFmtId="0" fontId="5" fillId="0" borderId="6" xfId="0" applyFont="1" applyBorder="1" applyAlignment="1">
      <alignment vertical="center"/>
    </xf>
    <xf numFmtId="165" fontId="4" fillId="0" borderId="6" xfId="1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 applyProtection="1">
      <alignment vertical="center"/>
      <protection hidden="1"/>
    </xf>
  </cellXfs>
  <cellStyles count="4">
    <cellStyle name="Coma" xfId="1" builtinId="3"/>
    <cellStyle name="Normal" xfId="0" builtinId="0"/>
    <cellStyle name="Normal 2" xfId="2" xr:uid="{4E637637-697F-472F-9644-98CF46D5C0D4}"/>
    <cellStyle name="Percentatge" xfId="3" builtinId="5"/>
  </cellStyles>
  <dxfs count="0"/>
  <tableStyles count="0" defaultTableStyle="TableStyleMedium2" defaultPivotStyle="PivotStyleLight16"/>
  <colors>
    <mruColors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CEREALS: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en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Cereals!$B$10</c:f>
              <c:strCache>
                <c:ptCount val="1"/>
                <c:pt idx="0">
                  <c:v>Blat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(Cereals!$C$6,Cereals!$E$6,Cereals!$G$6,Cereals!$I$6,Cereals!$K$6)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(Cereals!$C$10,Cereals!$E$10,Cereals!$G$10,Cereals!$I$10,Cereals!$K$10)</c:f>
              <c:numCache>
                <c:formatCode>#,##0</c:formatCode>
                <c:ptCount val="5"/>
                <c:pt idx="0">
                  <c:v>5838</c:v>
                </c:pt>
                <c:pt idx="1">
                  <c:v>6075</c:v>
                </c:pt>
                <c:pt idx="2">
                  <c:v>5977</c:v>
                </c:pt>
                <c:pt idx="3">
                  <c:v>5096</c:v>
                </c:pt>
                <c:pt idx="4">
                  <c:v>5625.6970000000019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E-465D-AAB9-BEB09D5972C0}"/>
            </c:ext>
          </c:extLst>
        </c:ser>
        <c:ser>
          <c:idx val="1"/>
          <c:order val="1"/>
          <c:tx>
            <c:strRef>
              <c:f>Cereals!$B$11</c:f>
              <c:strCache>
                <c:ptCount val="1"/>
                <c:pt idx="0">
                  <c:v>Ordi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(Cereals!$C$6,Cereals!$E$6,Cereals!$G$6,Cereals!$I$6,Cereals!$K$6)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(Cereals!$C$11,Cereals!$E$11,Cereals!$G$11,Cereals!$I$11,Cereals!$K$11)</c:f>
              <c:numCache>
                <c:formatCode>#,##0</c:formatCode>
                <c:ptCount val="5"/>
                <c:pt idx="0">
                  <c:v>20472</c:v>
                </c:pt>
                <c:pt idx="1">
                  <c:v>21191</c:v>
                </c:pt>
                <c:pt idx="2">
                  <c:v>20030</c:v>
                </c:pt>
                <c:pt idx="3">
                  <c:v>18636</c:v>
                </c:pt>
                <c:pt idx="4">
                  <c:v>17838.634000000005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E-465D-AAB9-BEB09D5972C0}"/>
            </c:ext>
          </c:extLst>
        </c:ser>
        <c:ser>
          <c:idx val="2"/>
          <c:order val="2"/>
          <c:tx>
            <c:strRef>
              <c:f>Cereals!$B$12</c:f>
              <c:strCache>
                <c:ptCount val="1"/>
                <c:pt idx="0">
                  <c:v>Civada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(Cereals!$C$6,Cereals!$E$6,Cereals!$G$6,Cereals!$I$6,Cereals!$K$6)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(Cereals!$C$12,Cereals!$E$12,Cereals!$G$12,Cereals!$I$12,Cereals!$K$12)</c:f>
              <c:numCache>
                <c:formatCode>#,##0</c:formatCode>
                <c:ptCount val="5"/>
                <c:pt idx="0">
                  <c:v>14175</c:v>
                </c:pt>
                <c:pt idx="1">
                  <c:v>15236</c:v>
                </c:pt>
                <c:pt idx="2">
                  <c:v>14446</c:v>
                </c:pt>
                <c:pt idx="3">
                  <c:v>13431</c:v>
                </c:pt>
                <c:pt idx="4">
                  <c:v>12184.854000000001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5E-465D-AAB9-BEB09D597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CEREALS: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Cereals!$B$10</c:f>
              <c:strCache>
                <c:ptCount val="1"/>
                <c:pt idx="0">
                  <c:v>Blat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(Cereals!$C$6,Cereals!$E$6,Cereals!$G$6,Cereals!$I$6,Cereals!$K$6)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(Cereals!$D$10,Cereals!$F$10,Cereals!$H$10,Cereals!$J$10,Cereals!$L$10)</c:f>
              <c:numCache>
                <c:formatCode>#,##0</c:formatCode>
                <c:ptCount val="5"/>
                <c:pt idx="0">
                  <c:v>8804</c:v>
                </c:pt>
                <c:pt idx="1">
                  <c:v>10491</c:v>
                </c:pt>
                <c:pt idx="2">
                  <c:v>11297</c:v>
                </c:pt>
                <c:pt idx="3">
                  <c:v>8663.2000000000007</c:v>
                </c:pt>
                <c:pt idx="4">
                  <c:v>10521.554571000001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4-4431-9487-8C29B051FAC1}"/>
            </c:ext>
          </c:extLst>
        </c:ser>
        <c:ser>
          <c:idx val="1"/>
          <c:order val="1"/>
          <c:tx>
            <c:strRef>
              <c:f>Cereals!$B$11</c:f>
              <c:strCache>
                <c:ptCount val="1"/>
                <c:pt idx="0">
                  <c:v>Ordi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(Cereals!$C$6,Cereals!$E$6,Cereals!$G$6,Cereals!$I$6,Cereals!$K$6)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(Cereals!$D$11,Cereals!$F$11,Cereals!$H$11,Cereals!$J$11,Cereals!$L$11)</c:f>
              <c:numCache>
                <c:formatCode>#,##0</c:formatCode>
                <c:ptCount val="5"/>
                <c:pt idx="0">
                  <c:v>27944</c:v>
                </c:pt>
                <c:pt idx="1">
                  <c:v>28227</c:v>
                </c:pt>
                <c:pt idx="2">
                  <c:v>27842</c:v>
                </c:pt>
                <c:pt idx="3">
                  <c:v>30749.4</c:v>
                </c:pt>
                <c:pt idx="4">
                  <c:v>30725.966777000009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64-4431-9487-8C29B051FAC1}"/>
            </c:ext>
          </c:extLst>
        </c:ser>
        <c:ser>
          <c:idx val="2"/>
          <c:order val="2"/>
          <c:tx>
            <c:strRef>
              <c:f>Cereals!$B$12</c:f>
              <c:strCache>
                <c:ptCount val="1"/>
                <c:pt idx="0">
                  <c:v>Civada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(Cereals!$C$6,Cereals!$E$6,Cereals!$G$6,Cereals!$I$6,Cereals!$K$6)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(Cereals!$D$12,Cereals!$F$12,Cereals!$H$12,Cereals!$J$12,Cereals!$L$12)</c:f>
              <c:numCache>
                <c:formatCode>#,##0</c:formatCode>
                <c:ptCount val="5"/>
                <c:pt idx="0">
                  <c:v>7782</c:v>
                </c:pt>
                <c:pt idx="1">
                  <c:v>8532</c:v>
                </c:pt>
                <c:pt idx="2">
                  <c:v>6140</c:v>
                </c:pt>
                <c:pt idx="3">
                  <c:v>6043.95</c:v>
                </c:pt>
                <c:pt idx="4">
                  <c:v>9554.9489970000013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64-4431-9487-8C29B051F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CEREALS: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Cereals!$C$7</c:f>
              <c:strCache>
                <c:ptCount val="1"/>
                <c:pt idx="0">
                  <c:v>Sup. en producció 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(Cereals!$C$6,Cereals!$E$6,Cereals!$G$6,Cereals!$I$6,Cereals!$K$6)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(Cereals!$C$17,Cereals!$E$17,Cereals!$G$17,Cereals!$I$17,Cereals!$K$17)</c:f>
              <c:numCache>
                <c:formatCode>#,##0</c:formatCode>
                <c:ptCount val="5"/>
                <c:pt idx="0">
                  <c:v>41526</c:v>
                </c:pt>
                <c:pt idx="1">
                  <c:v>43541</c:v>
                </c:pt>
                <c:pt idx="2">
                  <c:v>41498</c:v>
                </c:pt>
                <c:pt idx="3">
                  <c:v>38227.4</c:v>
                </c:pt>
                <c:pt idx="4">
                  <c:v>36605.521399999998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7C-410E-93D6-6D3E4D099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lineChart>
        <c:grouping val="standard"/>
        <c:varyColors val="0"/>
        <c:ser>
          <c:idx val="8"/>
          <c:order val="1"/>
          <c:tx>
            <c:strRef>
              <c:f>Cereals!$D$7</c:f>
              <c:strCache>
                <c:ptCount val="1"/>
                <c:pt idx="0">
                  <c:v>Producció</c:v>
                </c:pt>
              </c:strCache>
            </c:strRef>
          </c:tx>
          <c:spPr>
            <a:ln w="444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(Cereals!$C$6,Cereals!$E$6,Cereals!$G$6,Cereals!$I$6,Cereals!$K$6)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(Cereals!$D$17,Cereals!$F$17,Cereals!$H$17,Cereals!$J$17,Cereals!$L$17)</c:f>
              <c:numCache>
                <c:formatCode>#,##0</c:formatCode>
                <c:ptCount val="5"/>
                <c:pt idx="0">
                  <c:v>46209.5</c:v>
                </c:pt>
                <c:pt idx="1">
                  <c:v>48937</c:v>
                </c:pt>
                <c:pt idx="2">
                  <c:v>47147</c:v>
                </c:pt>
                <c:pt idx="3">
                  <c:v>47243.06</c:v>
                </c:pt>
                <c:pt idx="4">
                  <c:v>54118.545645000006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E7C-410E-93D6-6D3E4D099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793104"/>
        <c:axId val="738795184"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73879518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 i="0" baseline="0">
                    <a:effectLst/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>
                  <a:effectLst/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38793104"/>
        <c:crosses val="max"/>
        <c:crossBetween val="between"/>
      </c:valAx>
      <c:catAx>
        <c:axId val="738793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8795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940589</xdr:colOff>
      <xdr:row>18</xdr:row>
      <xdr:rowOff>121710</xdr:rowOff>
    </xdr:from>
    <xdr:to>
      <xdr:col>12</xdr:col>
      <xdr:colOff>284423</xdr:colOff>
      <xdr:row>45</xdr:row>
      <xdr:rowOff>156105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B68D6CB-6691-4D2A-A947-034323B3C9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940589</xdr:colOff>
      <xdr:row>47</xdr:row>
      <xdr:rowOff>62001</xdr:rowOff>
    </xdr:from>
    <xdr:to>
      <xdr:col>12</xdr:col>
      <xdr:colOff>293119</xdr:colOff>
      <xdr:row>74</xdr:row>
      <xdr:rowOff>72584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826EE95-03E6-4591-962A-AF8E7D5E2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940585</xdr:colOff>
      <xdr:row>75</xdr:row>
      <xdr:rowOff>161594</xdr:rowOff>
    </xdr:from>
    <xdr:to>
      <xdr:col>12</xdr:col>
      <xdr:colOff>286877</xdr:colOff>
      <xdr:row>103</xdr:row>
      <xdr:rowOff>53113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5A0B39A-E0EF-4147-8E93-2465E1E7E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8F557-6FE6-433F-A346-F5F465E23BD1}">
  <dimension ref="B2:N50"/>
  <sheetViews>
    <sheetView tabSelected="1" zoomScale="80" zoomScaleNormal="80" workbookViewId="0">
      <selection activeCell="T94" sqref="T94"/>
    </sheetView>
  </sheetViews>
  <sheetFormatPr defaultColWidth="11.42578125" defaultRowHeight="12.75" x14ac:dyDescent="0.2"/>
  <cols>
    <col min="1" max="1" width="11.7109375" customWidth="1"/>
    <col min="2" max="2" width="30.7109375" customWidth="1"/>
    <col min="3" max="14" width="10.7109375" customWidth="1"/>
  </cols>
  <sheetData>
    <row r="2" spans="2:14" ht="54" customHeight="1" x14ac:dyDescent="0.2"/>
    <row r="3" spans="2:14" ht="39" customHeight="1" x14ac:dyDescent="0.2">
      <c r="B3" s="49" t="s">
        <v>9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1"/>
    </row>
    <row r="4" spans="2:14" x14ac:dyDescent="0.2">
      <c r="B4" s="52"/>
      <c r="C4" s="53"/>
      <c r="D4" s="53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2:14" ht="28.5" customHeight="1" x14ac:dyDescent="0.2">
      <c r="B5" s="52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4" s="4" customFormat="1" ht="33" customHeight="1" x14ac:dyDescent="0.2">
      <c r="B6" s="56"/>
      <c r="C6" s="48">
        <v>2019</v>
      </c>
      <c r="D6" s="47"/>
      <c r="E6" s="48">
        <v>2020</v>
      </c>
      <c r="F6" s="47"/>
      <c r="G6" s="48">
        <v>2021</v>
      </c>
      <c r="H6" s="47"/>
      <c r="I6" s="48">
        <v>2022</v>
      </c>
      <c r="J6" s="47"/>
      <c r="K6" s="48">
        <v>2023</v>
      </c>
      <c r="L6" s="47"/>
      <c r="M6" s="46" t="s">
        <v>15</v>
      </c>
      <c r="N6" s="47"/>
    </row>
    <row r="7" spans="2:14" ht="46.5" customHeight="1" x14ac:dyDescent="0.2">
      <c r="B7" s="52"/>
      <c r="C7" s="8" t="s">
        <v>10</v>
      </c>
      <c r="D7" s="9" t="s">
        <v>0</v>
      </c>
      <c r="E7" s="8" t="s">
        <v>10</v>
      </c>
      <c r="F7" s="9" t="s">
        <v>0</v>
      </c>
      <c r="G7" s="8" t="s">
        <v>10</v>
      </c>
      <c r="H7" s="9" t="s">
        <v>0</v>
      </c>
      <c r="I7" s="8" t="s">
        <v>10</v>
      </c>
      <c r="J7" s="9" t="s">
        <v>0</v>
      </c>
      <c r="K7" s="8" t="s">
        <v>10</v>
      </c>
      <c r="L7" s="9" t="s">
        <v>0</v>
      </c>
      <c r="M7" s="8" t="s">
        <v>10</v>
      </c>
      <c r="N7" s="9" t="s">
        <v>0</v>
      </c>
    </row>
    <row r="8" spans="2:14" ht="20.100000000000001" customHeight="1" x14ac:dyDescent="0.2">
      <c r="B8" s="57"/>
      <c r="C8" s="10" t="s">
        <v>8</v>
      </c>
      <c r="D8" s="11" t="s">
        <v>7</v>
      </c>
      <c r="E8" s="10" t="s">
        <v>8</v>
      </c>
      <c r="F8" s="11" t="s">
        <v>7</v>
      </c>
      <c r="G8" s="10" t="s">
        <v>8</v>
      </c>
      <c r="H8" s="11" t="s">
        <v>7</v>
      </c>
      <c r="I8" s="10" t="s">
        <v>8</v>
      </c>
      <c r="J8" s="11" t="s">
        <v>7</v>
      </c>
      <c r="K8" s="10" t="s">
        <v>8</v>
      </c>
      <c r="L8" s="11" t="s">
        <v>7</v>
      </c>
      <c r="M8" s="10" t="s">
        <v>13</v>
      </c>
      <c r="N8" s="11" t="s">
        <v>13</v>
      </c>
    </row>
    <row r="9" spans="2:14" ht="24.95" customHeight="1" x14ac:dyDescent="0.2">
      <c r="B9" s="33" t="s">
        <v>12</v>
      </c>
      <c r="C9" s="34"/>
      <c r="D9" s="35"/>
      <c r="E9" s="34"/>
      <c r="F9" s="35"/>
      <c r="G9" s="34"/>
      <c r="H9" s="35"/>
      <c r="I9" s="34"/>
      <c r="J9" s="35"/>
      <c r="K9" s="36"/>
      <c r="L9" s="36"/>
      <c r="M9" s="34"/>
      <c r="N9" s="35"/>
    </row>
    <row r="10" spans="2:14" ht="20.100000000000001" customHeight="1" x14ac:dyDescent="0.2">
      <c r="B10" s="30" t="s">
        <v>1</v>
      </c>
      <c r="C10" s="13">
        <v>5838</v>
      </c>
      <c r="D10" s="14">
        <v>8804</v>
      </c>
      <c r="E10" s="13">
        <v>6075</v>
      </c>
      <c r="F10" s="14">
        <v>10491</v>
      </c>
      <c r="G10" s="13">
        <v>5977</v>
      </c>
      <c r="H10" s="14">
        <v>11297</v>
      </c>
      <c r="I10" s="13">
        <v>5096</v>
      </c>
      <c r="J10" s="14">
        <v>8663.2000000000007</v>
      </c>
      <c r="K10" s="58">
        <v>5625.6970000000019</v>
      </c>
      <c r="L10" s="58">
        <v>10521.554571000001</v>
      </c>
      <c r="M10" s="22">
        <f>(K10-I10)/I10</f>
        <v>0.1039436813186817</v>
      </c>
      <c r="N10" s="23">
        <f>(L10-J10)/J10</f>
        <v>0.21451133195585922</v>
      </c>
    </row>
    <row r="11" spans="2:14" ht="20.100000000000001" customHeight="1" x14ac:dyDescent="0.2">
      <c r="B11" s="31" t="s">
        <v>2</v>
      </c>
      <c r="C11" s="13">
        <v>20472</v>
      </c>
      <c r="D11" s="14">
        <v>27944</v>
      </c>
      <c r="E11" s="13">
        <v>21191</v>
      </c>
      <c r="F11" s="14">
        <v>28227</v>
      </c>
      <c r="G11" s="13">
        <v>20030</v>
      </c>
      <c r="H11" s="14">
        <v>27842</v>
      </c>
      <c r="I11" s="13">
        <v>18636</v>
      </c>
      <c r="J11" s="14">
        <v>30749.4</v>
      </c>
      <c r="K11" s="58">
        <v>17838.634000000005</v>
      </c>
      <c r="L11" s="58">
        <v>30725.966777000009</v>
      </c>
      <c r="M11" s="24">
        <f t="shared" ref="M11:M17" si="0">(K11-I11)/I11</f>
        <v>-4.278632753809801E-2</v>
      </c>
      <c r="N11" s="25">
        <f t="shared" ref="N11:N17" si="1">(L11-J11)/J11</f>
        <v>-7.6207090219622886E-4</v>
      </c>
    </row>
    <row r="12" spans="2:14" ht="20.100000000000001" customHeight="1" x14ac:dyDescent="0.2">
      <c r="B12" s="31" t="s">
        <v>3</v>
      </c>
      <c r="C12" s="13">
        <v>14175</v>
      </c>
      <c r="D12" s="14">
        <v>7782</v>
      </c>
      <c r="E12" s="13">
        <v>15236</v>
      </c>
      <c r="F12" s="14">
        <v>8532</v>
      </c>
      <c r="G12" s="13">
        <v>14446</v>
      </c>
      <c r="H12" s="14">
        <v>6140</v>
      </c>
      <c r="I12" s="13">
        <v>13431</v>
      </c>
      <c r="J12" s="14">
        <v>6043.95</v>
      </c>
      <c r="K12" s="58">
        <v>12184.854000000001</v>
      </c>
      <c r="L12" s="58">
        <v>9554.9489970000013</v>
      </c>
      <c r="M12" s="24">
        <f t="shared" si="0"/>
        <v>-9.2781326781326695E-2</v>
      </c>
      <c r="N12" s="25">
        <f t="shared" si="1"/>
        <v>0.58091132405132428</v>
      </c>
    </row>
    <row r="13" spans="2:14" ht="20.100000000000001" customHeight="1" x14ac:dyDescent="0.2">
      <c r="B13" s="31" t="s">
        <v>4</v>
      </c>
      <c r="C13" s="13">
        <v>882</v>
      </c>
      <c r="D13" s="14">
        <v>916</v>
      </c>
      <c r="E13" s="13">
        <v>880</v>
      </c>
      <c r="F13" s="14">
        <v>900</v>
      </c>
      <c r="G13" s="13">
        <v>881</v>
      </c>
      <c r="H13" s="14">
        <v>1145</v>
      </c>
      <c r="I13" s="13">
        <v>893</v>
      </c>
      <c r="J13" s="14">
        <v>1116.25</v>
      </c>
      <c r="K13" s="58">
        <v>736.45</v>
      </c>
      <c r="L13" s="58">
        <v>778.43414000000007</v>
      </c>
      <c r="M13" s="24">
        <f t="shared" si="0"/>
        <v>-0.17530795072788349</v>
      </c>
      <c r="N13" s="26">
        <f t="shared" si="1"/>
        <v>-0.3026345890257558</v>
      </c>
    </row>
    <row r="14" spans="2:14" ht="20.100000000000001" customHeight="1" x14ac:dyDescent="0.2">
      <c r="B14" s="31" t="s">
        <v>5</v>
      </c>
      <c r="C14" s="13">
        <v>35</v>
      </c>
      <c r="D14" s="14">
        <v>102</v>
      </c>
      <c r="E14" s="13">
        <v>27</v>
      </c>
      <c r="F14" s="14">
        <v>93</v>
      </c>
      <c r="G14" s="13">
        <v>26</v>
      </c>
      <c r="H14" s="14">
        <v>65</v>
      </c>
      <c r="I14" s="13">
        <v>26</v>
      </c>
      <c r="J14" s="14">
        <v>37.44</v>
      </c>
      <c r="K14" s="58">
        <v>15.1</v>
      </c>
      <c r="L14" s="58">
        <v>34.427999999999997</v>
      </c>
      <c r="M14" s="24">
        <f t="shared" si="0"/>
        <v>-0.41923076923076924</v>
      </c>
      <c r="N14" s="26">
        <f t="shared" si="1"/>
        <v>-8.0448717948717968E-2</v>
      </c>
    </row>
    <row r="15" spans="2:14" ht="20.100000000000001" customHeight="1" x14ac:dyDescent="0.2">
      <c r="B15" s="31" t="s">
        <v>6</v>
      </c>
      <c r="C15" s="13">
        <v>119</v>
      </c>
      <c r="D15" s="14">
        <v>657</v>
      </c>
      <c r="E15" s="13">
        <v>125</v>
      </c>
      <c r="F15" s="14">
        <v>686</v>
      </c>
      <c r="G15" s="13">
        <v>113</v>
      </c>
      <c r="H15" s="14">
        <v>624</v>
      </c>
      <c r="I15" s="13">
        <v>107.39999999999999</v>
      </c>
      <c r="J15" s="14">
        <v>590.70000000000005</v>
      </c>
      <c r="K15" s="58">
        <v>188.78640000000007</v>
      </c>
      <c r="L15" s="58">
        <v>2482.5411600000011</v>
      </c>
      <c r="M15" s="27">
        <f t="shared" si="0"/>
        <v>0.75778770949720753</v>
      </c>
      <c r="N15" s="25">
        <f t="shared" si="1"/>
        <v>3.2027106145251412</v>
      </c>
    </row>
    <row r="16" spans="2:14" ht="20.100000000000001" customHeight="1" thickBot="1" x14ac:dyDescent="0.25">
      <c r="B16" s="32" t="s">
        <v>14</v>
      </c>
      <c r="C16" s="15">
        <v>5</v>
      </c>
      <c r="D16" s="16">
        <v>4.5</v>
      </c>
      <c r="E16" s="17">
        <v>7</v>
      </c>
      <c r="F16" s="18">
        <v>8</v>
      </c>
      <c r="G16" s="19">
        <v>25</v>
      </c>
      <c r="H16" s="20">
        <v>34</v>
      </c>
      <c r="I16" s="19">
        <v>38</v>
      </c>
      <c r="J16" s="20">
        <v>42</v>
      </c>
      <c r="K16" s="19">
        <v>16</v>
      </c>
      <c r="L16" s="20">
        <v>20.672000000000001</v>
      </c>
      <c r="M16" s="28">
        <f t="shared" si="0"/>
        <v>-0.57894736842105265</v>
      </c>
      <c r="N16" s="29">
        <f t="shared" si="1"/>
        <v>-0.50780952380952382</v>
      </c>
    </row>
    <row r="17" spans="2:14" ht="24.95" customHeight="1" x14ac:dyDescent="0.2">
      <c r="B17" s="37" t="s">
        <v>11</v>
      </c>
      <c r="C17" s="38">
        <v>41526</v>
      </c>
      <c r="D17" s="39">
        <v>46209.5</v>
      </c>
      <c r="E17" s="38">
        <v>43541</v>
      </c>
      <c r="F17" s="39">
        <v>48937</v>
      </c>
      <c r="G17" s="38">
        <v>41498</v>
      </c>
      <c r="H17" s="39">
        <v>47147</v>
      </c>
      <c r="I17" s="38">
        <v>38227.4</v>
      </c>
      <c r="J17" s="39">
        <v>47243.06</v>
      </c>
      <c r="K17" s="38">
        <f>SUM(K10:K16)</f>
        <v>36605.521399999998</v>
      </c>
      <c r="L17" s="40">
        <f>SUM(L10:L16)</f>
        <v>54118.545645000006</v>
      </c>
      <c r="M17" s="41">
        <f t="shared" si="0"/>
        <v>-4.2427122953692997E-2</v>
      </c>
      <c r="N17" s="42">
        <f t="shared" si="1"/>
        <v>0.14553429953521232</v>
      </c>
    </row>
    <row r="18" spans="2:14" ht="15" x14ac:dyDescent="0.3">
      <c r="B18" s="12"/>
      <c r="C18" s="21"/>
      <c r="D18" s="3"/>
    </row>
    <row r="19" spans="2:14" ht="15" x14ac:dyDescent="0.3">
      <c r="E19" s="1"/>
      <c r="F19" s="1"/>
      <c r="G19" s="2"/>
      <c r="H19" s="2"/>
      <c r="I19" s="2"/>
      <c r="J19" s="2"/>
      <c r="K19" s="2"/>
      <c r="L19" s="2"/>
      <c r="M19" s="2"/>
      <c r="N19" s="2"/>
    </row>
    <row r="48" spans="2:14" x14ac:dyDescent="0.2">
      <c r="B48" s="5"/>
      <c r="C48" s="6"/>
      <c r="D48" s="6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3:14" ht="15" x14ac:dyDescent="0.3">
      <c r="C49" s="3"/>
      <c r="D49" s="3"/>
    </row>
    <row r="50" spans="3:14" ht="15" x14ac:dyDescent="0.3">
      <c r="E50" s="1"/>
      <c r="F50" s="1"/>
      <c r="G50" s="2"/>
      <c r="H50" s="2"/>
      <c r="I50" s="2"/>
      <c r="J50" s="2"/>
      <c r="K50" s="2"/>
      <c r="L50" s="2"/>
      <c r="M50" s="2"/>
      <c r="N50" s="2"/>
    </row>
  </sheetData>
  <mergeCells count="8">
    <mergeCell ref="C5:N5"/>
    <mergeCell ref="M6:N6"/>
    <mergeCell ref="B3:N3"/>
    <mergeCell ref="C6:D6"/>
    <mergeCell ref="E6:F6"/>
    <mergeCell ref="G6:H6"/>
    <mergeCell ref="I6:J6"/>
    <mergeCell ref="K6:L6"/>
  </mergeCells>
  <pageMargins left="0.98425196850393704" right="0.98425196850393704" top="1.3779527559055118" bottom="0.98425196850393704" header="0.51181102362204722" footer="0.51181102362204722"/>
  <pageSetup paperSize="9" scale="44" fitToHeight="0" orientation="portrait" r:id="rId1"/>
  <headerFooter>
    <oddHeader>&amp;C&amp;G</oddHeader>
    <oddFooter>&amp;R&amp;"Noto Sans,Normal"&amp;18&amp;K00-027Estadístiques Agràries -Pesqueres 2023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Cereals</vt:lpstr>
      <vt:lpstr>Cereals!Àrea_d'impressió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DESCO</dc:creator>
  <cp:lastModifiedBy>Llorenç Mas Parera</cp:lastModifiedBy>
  <cp:lastPrinted>2024-07-29T10:30:35Z</cp:lastPrinted>
  <dcterms:created xsi:type="dcterms:W3CDTF">2018-05-16T08:54:59Z</dcterms:created>
  <dcterms:modified xsi:type="dcterms:W3CDTF">2024-07-29T10:30:40Z</dcterms:modified>
  <cp:contentStatus/>
</cp:coreProperties>
</file>