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86F80DE6-37F9-401F-9F66-1CD87C07B5EE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Altres cultius" sheetId="35" r:id="rId1"/>
  </sheets>
  <definedNames>
    <definedName name="_xlnm.Print_Area" localSheetId="0">'Altres cultius'!$A$1:$N$101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5" l="1"/>
  <c r="I12" i="35"/>
  <c r="H12" i="35"/>
  <c r="G12" i="35"/>
  <c r="F12" i="35"/>
  <c r="E12" i="35"/>
  <c r="D12" i="35"/>
  <c r="C12" i="35"/>
  <c r="C4" i="35" l="1"/>
  <c r="E4" i="35"/>
  <c r="G4" i="35"/>
  <c r="I4" i="35"/>
  <c r="K4" i="35"/>
  <c r="N11" i="35"/>
  <c r="M11" i="35"/>
  <c r="N10" i="35"/>
  <c r="M10" i="35"/>
  <c r="L12" i="35"/>
  <c r="N12" i="35" s="1"/>
  <c r="K12" i="35"/>
  <c r="M12" i="35" s="1"/>
</calcChain>
</file>

<file path=xl/sharedStrings.xml><?xml version="1.0" encoding="utf-8"?>
<sst xmlns="http://schemas.openxmlformats.org/spreadsheetml/2006/main" count="30" uniqueCount="11">
  <si>
    <t>Producció</t>
  </si>
  <si>
    <t>Garrover</t>
  </si>
  <si>
    <t>Tàperes</t>
  </si>
  <si>
    <t>tones</t>
  </si>
  <si>
    <t xml:space="preserve"> ha</t>
  </si>
  <si>
    <t>PRODUCCIÓ AGRÍCOLA</t>
  </si>
  <si>
    <t xml:space="preserve">Sup. en producció </t>
  </si>
  <si>
    <t>%</t>
  </si>
  <si>
    <t>ALTRES CULTIUS LLENYOSOS</t>
  </si>
  <si>
    <t>Total altres cultius lleny.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</si>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</sst>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color rgb="FFFF0000"/>
      <name val="Tahoma"/>
      <family val="2"/>
    </font>
    <font>
      <b/>
      <sz val="12"/>
      <color rgb="FF00B0F0"/>
      <name val="Tahoma"/>
      <family val="2"/>
    </font>
    <font>
      <sz val="10"/>
      <color rgb="FF00B0F0"/>
      <name val="Tahoma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 applyProtection="1">
      <alignment vertical="center"/>
      <protection hidden="1"/>
    </xf>
    <xf numFmtId="3" fontId="9" fillId="0" borderId="6" xfId="0" applyNumberFormat="1" applyFont="1" applyBorder="1" applyAlignment="1" applyProtection="1">
      <alignment vertical="center"/>
      <protection hidden="1"/>
    </xf>
    <xf numFmtId="3" fontId="0" fillId="0" borderId="0" xfId="0" applyNumberFormat="1"/>
    <xf numFmtId="3" fontId="9" fillId="0" borderId="5" xfId="0" applyNumberFormat="1" applyFont="1" applyBorder="1" applyAlignment="1">
      <alignment horizontal="right" vertical="center"/>
    </xf>
    <xf numFmtId="49" fontId="0" fillId="0" borderId="0" xfId="0" applyNumberFormat="1"/>
    <xf numFmtId="0" fontId="17" fillId="0" borderId="0" xfId="0" applyFont="1"/>
    <xf numFmtId="9" fontId="11" fillId="0" borderId="7" xfId="3" applyFont="1" applyFill="1" applyBorder="1" applyAlignment="1" applyProtection="1">
      <alignment vertical="center"/>
      <protection hidden="1"/>
    </xf>
    <xf numFmtId="9" fontId="10" fillId="0" borderId="8" xfId="3" applyFont="1" applyFill="1" applyBorder="1" applyAlignment="1" applyProtection="1">
      <alignment vertical="center"/>
      <protection hidden="1"/>
    </xf>
    <xf numFmtId="9" fontId="15" fillId="4" borderId="3" xfId="3" applyFont="1" applyFill="1" applyBorder="1" applyAlignment="1" applyProtection="1">
      <alignment vertical="center"/>
      <protection hidden="1"/>
    </xf>
    <xf numFmtId="9" fontId="14" fillId="4" borderId="4" xfId="3" applyFont="1" applyFill="1" applyBorder="1" applyAlignment="1" applyProtection="1">
      <alignment vertical="center"/>
      <protection hidden="1"/>
    </xf>
    <xf numFmtId="3" fontId="9" fillId="0" borderId="6" xfId="0" applyNumberFormat="1" applyFont="1" applyBorder="1" applyAlignment="1">
      <alignment horizontal="right" vertical="center"/>
    </xf>
    <xf numFmtId="3" fontId="12" fillId="4" borderId="9" xfId="0" applyNumberFormat="1" applyFont="1" applyFill="1" applyBorder="1" applyAlignment="1">
      <alignment vertical="center"/>
    </xf>
    <xf numFmtId="3" fontId="12" fillId="4" borderId="10" xfId="0" applyNumberFormat="1" applyFont="1" applyFill="1" applyBorder="1" applyAlignment="1">
      <alignment vertical="center"/>
    </xf>
    <xf numFmtId="3" fontId="12" fillId="4" borderId="9" xfId="0" applyNumberFormat="1" applyFont="1" applyFill="1" applyBorder="1" applyAlignment="1" applyProtection="1">
      <alignment vertical="center"/>
      <protection hidden="1"/>
    </xf>
    <xf numFmtId="3" fontId="12" fillId="4" borderId="10" xfId="0" applyNumberFormat="1" applyFont="1" applyFill="1" applyBorder="1" applyAlignment="1" applyProtection="1">
      <alignment vertical="center"/>
      <protection hidden="1"/>
    </xf>
    <xf numFmtId="0" fontId="8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1" xfId="0" applyNumberFormat="1" applyFont="1" applyBorder="1" applyAlignment="1" applyProtection="1">
      <alignment vertical="center"/>
      <protection hidden="1"/>
    </xf>
    <xf numFmtId="3" fontId="9" fillId="0" borderId="2" xfId="0" applyNumberFormat="1" applyFont="1" applyBorder="1" applyAlignment="1" applyProtection="1">
      <alignment vertical="center"/>
      <protection hidden="1"/>
    </xf>
    <xf numFmtId="0" fontId="16" fillId="0" borderId="5" xfId="0" applyFont="1" applyBorder="1"/>
    <xf numFmtId="0" fontId="13" fillId="0" borderId="0" xfId="0" applyFont="1"/>
    <xf numFmtId="0" fontId="16" fillId="0" borderId="0" xfId="0" applyFont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11" fillId="0" borderId="5" xfId="3" applyFont="1" applyFill="1" applyBorder="1" applyAlignment="1" applyProtection="1">
      <alignment vertical="center"/>
      <protection hidden="1"/>
    </xf>
    <xf numFmtId="9" fontId="11" fillId="0" borderId="6" xfId="3" applyFont="1" applyFill="1" applyBorder="1" applyAlignment="1" applyProtection="1">
      <alignment vertical="center"/>
      <protection hidden="1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GARROVER: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Superfície de garrover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('Altres cultius'!$C$4,'Altres cultius'!$E$4,'Altres cultius'!$G$4,'Altres cultius'!$I$4,'Altres cultius'!$K$4)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('Altres cultius'!$C$11,'Altres cultius'!$E$11,'Altres cultius'!$G$11,'Altres cultius'!$I$11,'Altres cultius'!$K$11)</c:f>
              <c:numCache>
                <c:formatCode>#,##0</c:formatCode>
                <c:ptCount val="5"/>
                <c:pt idx="0">
                  <c:v>10677</c:v>
                </c:pt>
                <c:pt idx="1">
                  <c:v>10677</c:v>
                </c:pt>
                <c:pt idx="2">
                  <c:v>10867</c:v>
                </c:pt>
                <c:pt idx="3">
                  <c:v>10875</c:v>
                </c:pt>
                <c:pt idx="4">
                  <c:v>12178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D-48BF-9626-B44B76DBC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GARROVER: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Producció de garrova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('Altres cultius'!$C$4,'Altres cultius'!$E$4,'Altres cultius'!$G$4,'Altres cultius'!$I$4,'Altres cultius'!$K$4)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('Altres cultius'!$D$11,'Altres cultius'!$F$11,'Altres cultius'!$H$11,'Altres cultius'!$J$11,'Altres cultius'!$L$11)</c:f>
              <c:numCache>
                <c:formatCode>#,##0</c:formatCode>
                <c:ptCount val="5"/>
                <c:pt idx="0">
                  <c:v>9589</c:v>
                </c:pt>
                <c:pt idx="1">
                  <c:v>20358</c:v>
                </c:pt>
                <c:pt idx="2">
                  <c:v>17859</c:v>
                </c:pt>
                <c:pt idx="3">
                  <c:v>15240</c:v>
                </c:pt>
                <c:pt idx="4">
                  <c:v>14977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5-45F3-846B-03B2C5BF9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GARROVER: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'Altres cultius'!$C$7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multiLvlStrRef>
              <c:f>('Altres cultius'!#REF!,'Altres cultius'!#REF!,'Altres cultius'!$C$4,'Altres cultius'!$E$4,'Altres cultius'!$G$4,'Altres cultius'!$I$4,'Altres cultius'!$K$4)</c:f>
            </c:multiLvlStrRef>
          </c:cat>
          <c:val>
            <c:numRef>
              <c:f>('Altres cultius'!$C$12,'Altres cultius'!$E$12,'Altres cultius'!$G$12,'Altres cultius'!$I$12,'Altres cultius'!$K$12)</c:f>
              <c:numCache>
                <c:formatCode>#,##0</c:formatCode>
                <c:ptCount val="5"/>
                <c:pt idx="0">
                  <c:v>10681</c:v>
                </c:pt>
                <c:pt idx="1">
                  <c:v>10681</c:v>
                </c:pt>
                <c:pt idx="2">
                  <c:v>10871</c:v>
                </c:pt>
                <c:pt idx="3">
                  <c:v>10879</c:v>
                </c:pt>
                <c:pt idx="4">
                  <c:v>12191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F-4C3B-B25E-1F61E15B0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'Altres cultius'!$D$7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('Altres cultius'!$C$4,'Altres cultius'!$E$4,'Altres cultius'!$G$4,'Altres cultius'!$I$4,'Altres cultius'!$K$4)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('Altres cultius'!$D$12,'Altres cultius'!$F$12,'Altres cultius'!$H$12,'Altres cultius'!$J$12,'Altres cultius'!$L$12)</c:f>
              <c:numCache>
                <c:formatCode>#,##0</c:formatCode>
                <c:ptCount val="5"/>
                <c:pt idx="0">
                  <c:v>9591</c:v>
                </c:pt>
                <c:pt idx="1">
                  <c:v>20360</c:v>
                </c:pt>
                <c:pt idx="2">
                  <c:v>17861</c:v>
                </c:pt>
                <c:pt idx="3">
                  <c:v>15242</c:v>
                </c:pt>
                <c:pt idx="4">
                  <c:v>14984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EF-4C3B-B25E-1F61E15B0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87727"/>
        <c:axId val="425186895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42518689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1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25187727"/>
        <c:crosses val="max"/>
        <c:crossBetween val="between"/>
      </c:valAx>
      <c:catAx>
        <c:axId val="4251877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1868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1178718</xdr:colOff>
      <xdr:row>14</xdr:row>
      <xdr:rowOff>26457</xdr:rowOff>
    </xdr:from>
    <xdr:to>
      <xdr:col>12</xdr:col>
      <xdr:colOff>284427</xdr:colOff>
      <xdr:row>41</xdr:row>
      <xdr:rowOff>84665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385FC3-35F8-42CE-BECB-F93A59BDD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1154906</xdr:colOff>
      <xdr:row>43</xdr:row>
      <xdr:rowOff>85805</xdr:rowOff>
    </xdr:from>
    <xdr:to>
      <xdr:col>12</xdr:col>
      <xdr:colOff>269311</xdr:colOff>
      <xdr:row>70</xdr:row>
      <xdr:rowOff>96387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069514B-0AB7-4719-AE2C-FB9B2FAD4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1178719</xdr:colOff>
      <xdr:row>72</xdr:row>
      <xdr:rowOff>102063</xdr:rowOff>
    </xdr:from>
    <xdr:to>
      <xdr:col>12</xdr:col>
      <xdr:colOff>274980</xdr:colOff>
      <xdr:row>99</xdr:row>
      <xdr:rowOff>160270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A3440D-C49D-43BB-8F70-C032A18FE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7589-CADA-4CE8-8910-927B7C4E9F93}">
  <dimension ref="B3:N45"/>
  <sheetViews>
    <sheetView tabSelected="1" zoomScale="80" zoomScaleNormal="80" workbookViewId="0">
      <selection activeCell="S16" sqref="S16"/>
    </sheetView>
  </sheetViews>
  <sheetFormatPr defaultColWidth="11.42578125" defaultRowHeight="12.75" x14ac:dyDescent="0.2"/>
  <cols>
    <col min="1" max="1" width="18.5703125" customWidth="1"/>
    <col min="2" max="2" width="34.28515625" customWidth="1"/>
    <col min="3" max="14" width="10.7109375" customWidth="1"/>
  </cols>
  <sheetData>
    <row r="3" spans="2:14" ht="39" customHeight="1" x14ac:dyDescent="0.2">
      <c r="B3" s="46" t="s">
        <v>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2:14" s="18" customFormat="1" x14ac:dyDescent="0.2">
      <c r="B4" s="39"/>
      <c r="C4" s="40">
        <f t="shared" ref="C4" si="0">+C6</f>
        <v>2019</v>
      </c>
      <c r="D4" s="40"/>
      <c r="E4" s="40">
        <f t="shared" ref="E4" si="1">+E6</f>
        <v>2020</v>
      </c>
      <c r="F4" s="40"/>
      <c r="G4" s="40">
        <f t="shared" ref="G4" si="2">+G6</f>
        <v>2021</v>
      </c>
      <c r="H4" s="40"/>
      <c r="I4" s="40">
        <f t="shared" ref="I4" si="3">+I6</f>
        <v>2022</v>
      </c>
      <c r="J4" s="40"/>
      <c r="K4" s="40">
        <f t="shared" ref="K4" si="4">+K6</f>
        <v>2023</v>
      </c>
      <c r="L4" s="40"/>
      <c r="M4" s="41"/>
      <c r="N4" s="42"/>
    </row>
    <row r="5" spans="2:14" ht="28.5" customHeight="1" x14ac:dyDescent="0.2">
      <c r="B5" s="43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2:14" s="4" customFormat="1" ht="33" customHeight="1" x14ac:dyDescent="0.2">
      <c r="B6" s="44"/>
      <c r="C6" s="52">
        <v>2019</v>
      </c>
      <c r="D6" s="53"/>
      <c r="E6" s="52">
        <v>2020</v>
      </c>
      <c r="F6" s="53"/>
      <c r="G6" s="52">
        <v>2021</v>
      </c>
      <c r="H6" s="53"/>
      <c r="I6" s="52">
        <v>2022</v>
      </c>
      <c r="J6" s="53"/>
      <c r="K6" s="52">
        <v>2023</v>
      </c>
      <c r="L6" s="53"/>
      <c r="M6" s="54" t="s">
        <v>10</v>
      </c>
      <c r="N6" s="53"/>
    </row>
    <row r="7" spans="2:14" ht="46.5" customHeight="1" x14ac:dyDescent="0.2">
      <c r="B7" s="43"/>
      <c r="C7" s="9" t="s">
        <v>6</v>
      </c>
      <c r="D7" s="10" t="s">
        <v>0</v>
      </c>
      <c r="E7" s="9" t="s">
        <v>6</v>
      </c>
      <c r="F7" s="10" t="s">
        <v>0</v>
      </c>
      <c r="G7" s="9" t="s">
        <v>6</v>
      </c>
      <c r="H7" s="10" t="s">
        <v>0</v>
      </c>
      <c r="I7" s="9" t="s">
        <v>6</v>
      </c>
      <c r="J7" s="10" t="s">
        <v>0</v>
      </c>
      <c r="K7" s="9" t="s">
        <v>6</v>
      </c>
      <c r="L7" s="10" t="s">
        <v>0</v>
      </c>
      <c r="M7" s="9" t="s">
        <v>6</v>
      </c>
      <c r="N7" s="10" t="s">
        <v>0</v>
      </c>
    </row>
    <row r="8" spans="2:14" ht="20.100000000000001" customHeight="1" x14ac:dyDescent="0.2">
      <c r="B8" s="45"/>
      <c r="C8" s="11" t="s">
        <v>4</v>
      </c>
      <c r="D8" s="12" t="s">
        <v>3</v>
      </c>
      <c r="E8" s="11" t="s">
        <v>4</v>
      </c>
      <c r="F8" s="12" t="s">
        <v>3</v>
      </c>
      <c r="G8" s="11" t="s">
        <v>4</v>
      </c>
      <c r="H8" s="12" t="s">
        <v>3</v>
      </c>
      <c r="I8" s="11" t="s">
        <v>4</v>
      </c>
      <c r="J8" s="12" t="s">
        <v>3</v>
      </c>
      <c r="K8" s="11" t="s">
        <v>4</v>
      </c>
      <c r="L8" s="12" t="s">
        <v>3</v>
      </c>
      <c r="M8" s="11" t="s">
        <v>7</v>
      </c>
      <c r="N8" s="12" t="s">
        <v>7</v>
      </c>
    </row>
    <row r="9" spans="2:14" ht="24.95" customHeight="1" x14ac:dyDescent="0.2">
      <c r="B9" s="28" t="s">
        <v>8</v>
      </c>
      <c r="C9" s="29"/>
      <c r="D9" s="30"/>
      <c r="E9" s="31"/>
      <c r="F9" s="32"/>
      <c r="G9" s="31"/>
      <c r="H9" s="32"/>
      <c r="I9" s="31"/>
      <c r="J9" s="32"/>
      <c r="K9" s="31"/>
      <c r="L9" s="32"/>
      <c r="M9" s="31"/>
      <c r="N9" s="32"/>
    </row>
    <row r="10" spans="2:14" ht="20.100000000000001" customHeight="1" x14ac:dyDescent="0.2">
      <c r="B10" s="33" t="s">
        <v>2</v>
      </c>
      <c r="C10" s="35">
        <v>4</v>
      </c>
      <c r="D10" s="36">
        <v>2</v>
      </c>
      <c r="E10" s="37">
        <v>4</v>
      </c>
      <c r="F10" s="38">
        <v>2</v>
      </c>
      <c r="G10" s="37">
        <v>4</v>
      </c>
      <c r="H10" s="38">
        <v>2</v>
      </c>
      <c r="I10" s="37">
        <v>4</v>
      </c>
      <c r="J10" s="38">
        <v>2</v>
      </c>
      <c r="K10" s="37">
        <v>13</v>
      </c>
      <c r="L10" s="38">
        <v>7</v>
      </c>
      <c r="M10" s="55">
        <f>(K10-I10)/I10</f>
        <v>2.25</v>
      </c>
      <c r="N10" s="56">
        <f>(L10-J10)/J10</f>
        <v>2.5</v>
      </c>
    </row>
    <row r="11" spans="2:14" ht="20.100000000000001" customHeight="1" thickBot="1" x14ac:dyDescent="0.25">
      <c r="B11" s="33" t="s">
        <v>1</v>
      </c>
      <c r="C11" s="16">
        <v>10677</v>
      </c>
      <c r="D11" s="23">
        <v>9589</v>
      </c>
      <c r="E11" s="13">
        <v>10677</v>
      </c>
      <c r="F11" s="14">
        <v>20358</v>
      </c>
      <c r="G11" s="13">
        <v>10867</v>
      </c>
      <c r="H11" s="14">
        <v>17859</v>
      </c>
      <c r="I11" s="13">
        <v>10875</v>
      </c>
      <c r="J11" s="14">
        <v>15240</v>
      </c>
      <c r="K11" s="13">
        <v>12178</v>
      </c>
      <c r="L11" s="14">
        <v>14977</v>
      </c>
      <c r="M11" s="19">
        <f t="shared" ref="M11:M12" si="5">(K11-I11)/I11</f>
        <v>0.11981609195402299</v>
      </c>
      <c r="N11" s="20">
        <f t="shared" ref="N11:N12" si="6">(L11-J11)/J11</f>
        <v>-1.725721784776903E-2</v>
      </c>
    </row>
    <row r="12" spans="2:14" ht="24.95" customHeight="1" x14ac:dyDescent="0.2">
      <c r="B12" s="34" t="s">
        <v>9</v>
      </c>
      <c r="C12" s="24">
        <f t="shared" ref="C12:J12" si="7">+SUM(C10:C11)</f>
        <v>10681</v>
      </c>
      <c r="D12" s="25">
        <f t="shared" si="7"/>
        <v>9591</v>
      </c>
      <c r="E12" s="26">
        <f t="shared" si="7"/>
        <v>10681</v>
      </c>
      <c r="F12" s="27">
        <f t="shared" si="7"/>
        <v>20360</v>
      </c>
      <c r="G12" s="26">
        <f t="shared" si="7"/>
        <v>10871</v>
      </c>
      <c r="H12" s="27">
        <f t="shared" si="7"/>
        <v>17861</v>
      </c>
      <c r="I12" s="26">
        <f t="shared" si="7"/>
        <v>10879</v>
      </c>
      <c r="J12" s="27">
        <f t="shared" si="7"/>
        <v>15242</v>
      </c>
      <c r="K12" s="26">
        <f>+SUM(K10:K11)</f>
        <v>12191</v>
      </c>
      <c r="L12" s="27">
        <f>+SUM(L10:L11)</f>
        <v>14984</v>
      </c>
      <c r="M12" s="21">
        <f t="shared" si="5"/>
        <v>0.12059931979042192</v>
      </c>
      <c r="N12" s="22">
        <f t="shared" si="6"/>
        <v>-1.692691247867734E-2</v>
      </c>
    </row>
    <row r="13" spans="2:14" ht="15" x14ac:dyDescent="0.3">
      <c r="B13" s="8"/>
      <c r="E13" s="3"/>
      <c r="F13" s="3"/>
    </row>
    <row r="14" spans="2:14" ht="15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2"/>
      <c r="N14" s="2"/>
    </row>
    <row r="16" spans="2:1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43" spans="2:14" x14ac:dyDescent="0.2">
      <c r="B43" s="5"/>
      <c r="C43" s="5"/>
      <c r="D43" s="5"/>
      <c r="E43" s="6"/>
      <c r="F43" s="6"/>
      <c r="G43" s="7"/>
      <c r="H43" s="7"/>
      <c r="I43" s="7"/>
      <c r="J43" s="7"/>
      <c r="K43" s="7"/>
      <c r="L43" s="7"/>
      <c r="M43" s="7"/>
      <c r="N43" s="7"/>
    </row>
    <row r="44" spans="2:14" ht="15" x14ac:dyDescent="0.3">
      <c r="E44" s="3"/>
      <c r="F44" s="3"/>
    </row>
    <row r="45" spans="2:14" ht="15" x14ac:dyDescent="0.3">
      <c r="G45" s="1"/>
      <c r="H45" s="1"/>
      <c r="I45" s="2"/>
      <c r="J45" s="2"/>
      <c r="K45" s="2"/>
      <c r="L45" s="2"/>
      <c r="M45" s="2"/>
      <c r="N45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Sans,Normal"&amp;18&amp;K00-044Estadístiques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Altres cultius</vt:lpstr>
      <vt:lpstr>'Altres cultius'!Àrea_d'impressió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2024-07-29T11:05:46Z</cp:lastPrinted>
  <dcterms:created xsi:type="dcterms:W3CDTF">2018-05-16T08:54:59Z</dcterms:created>
  <dcterms:modified xsi:type="dcterms:W3CDTF">2024-08-01T11:06:10Z</dcterms:modified>
  <cp:contentStatus/>
</cp:coreProperties>
</file>