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C6FDEB33-34E4-44C3-B2F9-FCFDC8679CF6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7.S-Conill" sheetId="51" r:id="rId1"/>
  </sheets>
  <definedNames>
    <definedName name="_xlnm.Print_Area" localSheetId="0">'7.S-Conill'!$A$1:$N$72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51" l="1"/>
  <c r="M11" i="51"/>
  <c r="N10" i="51"/>
  <c r="M10" i="51"/>
  <c r="K4" i="51"/>
  <c r="I4" i="51"/>
  <c r="G4" i="51"/>
  <c r="E4" i="51"/>
  <c r="C4" i="51"/>
</calcChain>
</file>

<file path=xl/sharedStrings.xml><?xml version="1.0" encoding="utf-8"?>
<sst xmlns="http://schemas.openxmlformats.org/spreadsheetml/2006/main" count="29" uniqueCount="10">
  <si>
    <t>tones</t>
  </si>
  <si>
    <t>%</t>
  </si>
  <si>
    <t>Pes 
en
 canal</t>
  </si>
  <si>
    <t>Conills</t>
  </si>
  <si>
    <t>Total carn de conills</t>
  </si>
  <si>
    <t>caps</t>
  </si>
  <si>
    <t>Nombre de caps</t>
  </si>
  <si>
    <t>PRODUCCIÓ RAMADERA</t>
  </si>
  <si>
    <t>CONILLS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</si>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</sst>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#,##0.0"/>
    <numFmt numFmtId="166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b/>
      <sz val="12"/>
      <color rgb="FF00B0F0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 applyProtection="1">
      <alignment vertical="center"/>
      <protection hidden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165" fontId="9" fillId="0" borderId="8" xfId="0" applyNumberFormat="1" applyFont="1" applyBorder="1" applyAlignment="1" applyProtection="1">
      <alignment vertical="center"/>
      <protection hidden="1"/>
    </xf>
    <xf numFmtId="165" fontId="9" fillId="0" borderId="8" xfId="0" applyNumberFormat="1" applyFont="1" applyBorder="1" applyAlignment="1">
      <alignment vertical="center"/>
    </xf>
    <xf numFmtId="0" fontId="16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9" fillId="0" borderId="7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/>
    </xf>
    <xf numFmtId="3" fontId="12" fillId="2" borderId="12" xfId="0" applyNumberFormat="1" applyFont="1" applyFill="1" applyBorder="1" applyAlignment="1">
      <alignment vertical="center"/>
    </xf>
    <xf numFmtId="165" fontId="12" fillId="2" borderId="13" xfId="0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165" fontId="12" fillId="2" borderId="14" xfId="0" applyNumberFormat="1" applyFont="1" applyFill="1" applyBorder="1" applyAlignment="1">
      <alignment vertical="center"/>
    </xf>
    <xf numFmtId="3" fontId="12" fillId="2" borderId="12" xfId="0" applyNumberFormat="1" applyFont="1" applyFill="1" applyBorder="1" applyAlignment="1" applyProtection="1">
      <alignment vertical="center"/>
      <protection hidden="1"/>
    </xf>
    <xf numFmtId="165" fontId="12" fillId="2" borderId="13" xfId="0" applyNumberFormat="1" applyFont="1" applyFill="1" applyBorder="1" applyAlignment="1" applyProtection="1">
      <alignment vertical="center"/>
      <protection hidden="1"/>
    </xf>
    <xf numFmtId="9" fontId="14" fillId="2" borderId="4" xfId="3" applyFont="1" applyFill="1" applyBorder="1" applyAlignment="1" applyProtection="1">
      <alignment vertical="center"/>
      <protection hidden="1"/>
    </xf>
    <xf numFmtId="9" fontId="13" fillId="2" borderId="5" xfId="3" applyFont="1" applyFill="1" applyBorder="1" applyAlignment="1" applyProtection="1">
      <alignment vertical="center"/>
      <protection hidden="1"/>
    </xf>
    <xf numFmtId="9" fontId="11" fillId="0" borderId="15" xfId="3" applyFont="1" applyFill="1" applyBorder="1" applyAlignment="1" applyProtection="1">
      <alignment vertical="center"/>
      <protection hidden="1"/>
    </xf>
    <xf numFmtId="9" fontId="10" fillId="0" borderId="16" xfId="3" applyFont="1" applyFill="1" applyBorder="1" applyAlignment="1" applyProtection="1">
      <alignment vertical="center"/>
      <protection hidden="1"/>
    </xf>
    <xf numFmtId="0" fontId="0" fillId="0" borderId="0" xfId="0" applyBorder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5" fillId="0" borderId="7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8" xfId="0" applyFont="1" applyBorder="1" applyAlignment="1" applyProtection="1">
      <alignment horizontal="center"/>
      <protection hidden="1"/>
    </xf>
    <xf numFmtId="0" fontId="5" fillId="0" borderId="7" xfId="0" applyFont="1" applyBorder="1"/>
    <xf numFmtId="0" fontId="5" fillId="0" borderId="7" xfId="0" applyFont="1" applyBorder="1" applyAlignment="1">
      <alignment vertical="center"/>
    </xf>
    <xf numFmtId="166" fontId="4" fillId="0" borderId="7" xfId="1" applyNumberFormat="1" applyFont="1" applyFill="1" applyBorder="1" applyAlignment="1">
      <alignment horizontal="center" vertical="center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CONILLS: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'7.S-Conill'!$B$10</c:f>
              <c:strCache>
                <c:ptCount val="1"/>
                <c:pt idx="0">
                  <c:v>Conills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('7.S-Conill'!$C$4,'7.S-Conill'!$E$4,'7.S-Conill'!$G$4,'7.S-Conill'!$I$4,'7.S-Conill'!$K$4)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('7.S-Conill'!$C$10,'7.S-Conill'!$E$10,'7.S-Conill'!$G$10,'7.S-Conill'!$I$10,'7.S-Conill'!$K$10)</c:f>
              <c:numCache>
                <c:formatCode>#,##0</c:formatCode>
                <c:ptCount val="5"/>
                <c:pt idx="0">
                  <c:v>1984</c:v>
                </c:pt>
                <c:pt idx="1">
                  <c:v>1736</c:v>
                </c:pt>
                <c:pt idx="2">
                  <c:v>2120</c:v>
                </c:pt>
                <c:pt idx="3">
                  <c:v>1935</c:v>
                </c:pt>
                <c:pt idx="4">
                  <c:v>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4AD-84E5-A016F2C7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CONILLS: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'7.S-Conill'!$B$10</c:f>
              <c:strCache>
                <c:ptCount val="1"/>
                <c:pt idx="0">
                  <c:v>Conills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('7.S-Conill'!$C$4,'7.S-Conill'!$E$4,'7.S-Conill'!$G$4,'7.S-Conill'!$I$4,'7.S-Conill'!$K$4)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('7.S-Conill'!$D$10,'7.S-Conill'!$F$10,'7.S-Conill'!$H$10,'7.S-Conill'!$J$10,'7.S-Conill'!$L$10)</c:f>
              <c:numCache>
                <c:formatCode>#,##0.0</c:formatCode>
                <c:ptCount val="5"/>
                <c:pt idx="0">
                  <c:v>2.339</c:v>
                </c:pt>
                <c:pt idx="1">
                  <c:v>2.1429999999999998</c:v>
                </c:pt>
                <c:pt idx="2">
                  <c:v>2.2000000000000002</c:v>
                </c:pt>
                <c:pt idx="3">
                  <c:v>2.3889999999999998</c:v>
                </c:pt>
                <c:pt idx="4">
                  <c:v>2.1949999999999998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F-437F-970C-EBFDBD329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1117673</xdr:colOff>
      <xdr:row>13</xdr:row>
      <xdr:rowOff>87694</xdr:rowOff>
    </xdr:from>
    <xdr:to>
      <xdr:col>12</xdr:col>
      <xdr:colOff>411237</xdr:colOff>
      <xdr:row>40</xdr:row>
      <xdr:rowOff>145903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751AA1-86AE-45D4-97B1-CB4B48CAF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1107092</xdr:colOff>
      <xdr:row>43</xdr:row>
      <xdr:rowOff>117551</xdr:rowOff>
    </xdr:from>
    <xdr:to>
      <xdr:col>12</xdr:col>
      <xdr:colOff>400656</xdr:colOff>
      <xdr:row>70</xdr:row>
      <xdr:rowOff>148546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DE6357-6B99-43FF-810A-6F4174628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39E4-2EE3-42FC-8514-C1657E41006E}">
  <dimension ref="B1:O44"/>
  <sheetViews>
    <sheetView tabSelected="1" zoomScale="80" zoomScaleNormal="80" workbookViewId="0">
      <selection activeCell="E84" sqref="E84"/>
    </sheetView>
  </sheetViews>
  <sheetFormatPr defaultColWidth="11.42578125" defaultRowHeight="12.75" x14ac:dyDescent="0.2"/>
  <cols>
    <col min="1" max="1" width="23.28515625" customWidth="1"/>
    <col min="2" max="2" width="25.7109375" customWidth="1"/>
    <col min="3" max="14" width="10.7109375" customWidth="1"/>
  </cols>
  <sheetData>
    <row r="1" spans="2:15" ht="71.25" customHeight="1" x14ac:dyDescent="0.2"/>
    <row r="2" spans="2:15" ht="60" customHeight="1" x14ac:dyDescent="0.2"/>
    <row r="3" spans="2:15" ht="39" customHeight="1" x14ac:dyDescent="0.2">
      <c r="B3" s="45" t="s">
        <v>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2:15" s="16" customFormat="1" x14ac:dyDescent="0.2">
      <c r="B4" s="48"/>
      <c r="C4" s="49">
        <f>+C6</f>
        <v>2019</v>
      </c>
      <c r="D4" s="49"/>
      <c r="E4" s="49">
        <f>+E6</f>
        <v>2020</v>
      </c>
      <c r="F4" s="49"/>
      <c r="G4" s="49">
        <f>+G6</f>
        <v>2021</v>
      </c>
      <c r="H4" s="49"/>
      <c r="I4" s="49">
        <f>+I6</f>
        <v>2022</v>
      </c>
      <c r="J4" s="49"/>
      <c r="K4" s="49">
        <f>+K6</f>
        <v>2023</v>
      </c>
      <c r="L4" s="49"/>
      <c r="M4" s="50"/>
      <c r="N4" s="51"/>
    </row>
    <row r="5" spans="2:15" ht="28.5" customHeight="1" x14ac:dyDescent="0.2">
      <c r="B5" s="52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2:15" s="4" customFormat="1" ht="33" customHeight="1" x14ac:dyDescent="0.2">
      <c r="B6" s="53"/>
      <c r="C6" s="17">
        <v>2019</v>
      </c>
      <c r="D6" s="17"/>
      <c r="E6" s="17">
        <v>2020</v>
      </c>
      <c r="F6" s="17"/>
      <c r="G6" s="18">
        <v>2021</v>
      </c>
      <c r="H6" s="19"/>
      <c r="I6" s="18">
        <v>2022</v>
      </c>
      <c r="J6" s="19"/>
      <c r="K6" s="18">
        <v>2023</v>
      </c>
      <c r="L6" s="19"/>
      <c r="M6" s="20" t="s">
        <v>9</v>
      </c>
      <c r="N6" s="19"/>
    </row>
    <row r="7" spans="2:15" ht="46.5" customHeight="1" x14ac:dyDescent="0.2">
      <c r="B7" s="52"/>
      <c r="C7" s="10" t="s">
        <v>6</v>
      </c>
      <c r="D7" s="11" t="s">
        <v>2</v>
      </c>
      <c r="E7" s="10" t="s">
        <v>6</v>
      </c>
      <c r="F7" s="11" t="s">
        <v>2</v>
      </c>
      <c r="G7" s="10" t="s">
        <v>6</v>
      </c>
      <c r="H7" s="11" t="s">
        <v>2</v>
      </c>
      <c r="I7" s="10" t="s">
        <v>6</v>
      </c>
      <c r="J7" s="11" t="s">
        <v>2</v>
      </c>
      <c r="K7" s="10" t="s">
        <v>6</v>
      </c>
      <c r="L7" s="11" t="s">
        <v>2</v>
      </c>
      <c r="M7" s="10" t="s">
        <v>6</v>
      </c>
      <c r="N7" s="11" t="s">
        <v>2</v>
      </c>
    </row>
    <row r="8" spans="2:15" ht="20.100000000000001" customHeight="1" x14ac:dyDescent="0.2">
      <c r="B8" s="54"/>
      <c r="C8" s="12" t="s">
        <v>5</v>
      </c>
      <c r="D8" s="13" t="s">
        <v>0</v>
      </c>
      <c r="E8" s="12" t="s">
        <v>5</v>
      </c>
      <c r="F8" s="13" t="s">
        <v>0</v>
      </c>
      <c r="G8" s="12" t="s">
        <v>5</v>
      </c>
      <c r="H8" s="13" t="s">
        <v>0</v>
      </c>
      <c r="I8" s="12" t="s">
        <v>5</v>
      </c>
      <c r="J8" s="13" t="s">
        <v>0</v>
      </c>
      <c r="K8" s="12" t="s">
        <v>5</v>
      </c>
      <c r="L8" s="13" t="s">
        <v>0</v>
      </c>
      <c r="M8" s="12" t="s">
        <v>1</v>
      </c>
      <c r="N8" s="13" t="s">
        <v>1</v>
      </c>
    </row>
    <row r="9" spans="2:15" ht="24.95" customHeight="1" x14ac:dyDescent="0.2">
      <c r="B9" s="21" t="s">
        <v>8</v>
      </c>
      <c r="C9" s="22"/>
      <c r="D9" s="23"/>
      <c r="E9" s="24"/>
      <c r="F9" s="24"/>
      <c r="G9" s="25"/>
      <c r="H9" s="26"/>
      <c r="I9" s="25"/>
      <c r="J9" s="26"/>
      <c r="K9" s="25"/>
      <c r="L9" s="26"/>
      <c r="M9" s="25"/>
      <c r="N9" s="26"/>
    </row>
    <row r="10" spans="2:15" ht="20.100000000000001" customHeight="1" thickBot="1" x14ac:dyDescent="0.25">
      <c r="B10" s="27" t="s">
        <v>3</v>
      </c>
      <c r="C10" s="8">
        <v>1984</v>
      </c>
      <c r="D10" s="15">
        <v>2.339</v>
      </c>
      <c r="E10" s="28">
        <v>1736</v>
      </c>
      <c r="F10" s="29">
        <v>2.1429999999999998</v>
      </c>
      <c r="G10" s="9">
        <v>2120</v>
      </c>
      <c r="H10" s="14">
        <v>2.2000000000000002</v>
      </c>
      <c r="I10" s="9">
        <v>1935</v>
      </c>
      <c r="J10" s="14">
        <v>2.3889999999999998</v>
      </c>
      <c r="K10" s="9">
        <v>2059</v>
      </c>
      <c r="L10" s="14">
        <v>2.1949999999999998</v>
      </c>
      <c r="M10" s="42">
        <f>(K10-I10)/I10</f>
        <v>6.4082687338501296E-2</v>
      </c>
      <c r="N10" s="43">
        <f>(L10-J10)/J10</f>
        <v>-8.1205525324403505E-2</v>
      </c>
    </row>
    <row r="11" spans="2:15" ht="24.95" customHeight="1" x14ac:dyDescent="0.2">
      <c r="B11" s="33" t="s">
        <v>4</v>
      </c>
      <c r="C11" s="34">
        <v>1984</v>
      </c>
      <c r="D11" s="35">
        <v>2.339</v>
      </c>
      <c r="E11" s="36">
        <v>1736</v>
      </c>
      <c r="F11" s="37">
        <v>2.1429999999999998</v>
      </c>
      <c r="G11" s="38">
        <v>2120</v>
      </c>
      <c r="H11" s="39">
        <v>2.2000000000000002</v>
      </c>
      <c r="I11" s="38">
        <v>1935</v>
      </c>
      <c r="J11" s="39">
        <v>2.3889999999999998</v>
      </c>
      <c r="K11" s="38">
        <v>2059</v>
      </c>
      <c r="L11" s="39">
        <v>2.1949999999999998</v>
      </c>
      <c r="M11" s="40">
        <f>(K11-I11)/I11</f>
        <v>6.4082687338501296E-2</v>
      </c>
      <c r="N11" s="41">
        <f>(L11-J11)/J11</f>
        <v>-8.1205525324403505E-2</v>
      </c>
      <c r="O11" s="44"/>
    </row>
    <row r="12" spans="2:15" ht="15" x14ac:dyDescent="0.3">
      <c r="E12" s="3"/>
      <c r="F12" s="3"/>
    </row>
    <row r="13" spans="2:15" ht="15" x14ac:dyDescent="0.3">
      <c r="G13" s="1"/>
      <c r="H13" s="1"/>
      <c r="I13" s="2"/>
      <c r="J13" s="2"/>
      <c r="K13" s="2"/>
      <c r="L13" s="2"/>
      <c r="M13" s="2"/>
      <c r="N13" s="2"/>
    </row>
    <row r="42" spans="2:14" x14ac:dyDescent="0.2">
      <c r="B42" s="5"/>
      <c r="C42" s="5"/>
      <c r="D42" s="5"/>
      <c r="E42" s="6"/>
      <c r="F42" s="6"/>
      <c r="G42" s="7"/>
      <c r="H42" s="7"/>
      <c r="I42" s="7"/>
      <c r="J42" s="7"/>
      <c r="K42" s="7"/>
      <c r="L42" s="7"/>
      <c r="M42" s="7"/>
      <c r="N42" s="7"/>
    </row>
    <row r="43" spans="2:14" ht="15" x14ac:dyDescent="0.3">
      <c r="E43" s="3"/>
      <c r="F43" s="3"/>
    </row>
    <row r="44" spans="2:14" ht="15" x14ac:dyDescent="0.3">
      <c r="G44" s="1"/>
      <c r="H44" s="1"/>
      <c r="I44" s="2"/>
      <c r="J44" s="2"/>
      <c r="K44" s="2"/>
      <c r="L44" s="2"/>
      <c r="M44" s="2"/>
      <c r="N44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7.S-Conill</vt:lpstr>
      <vt:lpstr>'7.S-Conill'!Àrea_d'impressió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2024-08-01T07:11:48Z</cp:lastPrinted>
  <dcterms:created xsi:type="dcterms:W3CDTF">2018-05-16T08:54:59Z</dcterms:created>
  <dcterms:modified xsi:type="dcterms:W3CDTF">2024-08-01T07:11:55Z</dcterms:modified>
  <cp:contentStatus/>
</cp:coreProperties>
</file>