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Ramaderia 2023\"/>
    </mc:Choice>
  </mc:AlternateContent>
  <xr:revisionPtr revIDLastSave="0" documentId="13_ncr:1_{DE8A7F33-EF28-4453-BB41-E52D4C155821}" xr6:coauthVersionLast="47" xr6:coauthVersionMax="47" xr10:uidLastSave="{00000000-0000-0000-0000-000000000000}"/>
  <bookViews>
    <workbookView xWindow="-120" yWindow="-120" windowWidth="29040" windowHeight="15720" xr2:uid="{369CC155-401E-42A5-AF2E-52E847064147}"/>
  </bookViews>
  <sheets>
    <sheet name="2.PR-Ous" sheetId="53" r:id="rId1"/>
  </sheets>
  <definedNames>
    <definedName name="_xlnm.Print_Area" localSheetId="0">'2.PR-Ous'!$A$1:$H$77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53" l="1"/>
  <c r="F14" i="53"/>
  <c r="E14" i="53"/>
  <c r="D14" i="53"/>
  <c r="C14" i="53"/>
  <c r="H13" i="53"/>
  <c r="H12" i="53"/>
  <c r="H11" i="53"/>
  <c r="H10" i="53"/>
  <c r="H14" i="53" l="1"/>
</calcChain>
</file>

<file path=xl/sharedStrings.xml><?xml version="1.0" encoding="utf-8"?>
<sst xmlns="http://schemas.openxmlformats.org/spreadsheetml/2006/main" count="21" uniqueCount="12">
  <si>
    <t>Producció</t>
  </si>
  <si>
    <t>milers de dotzenes</t>
  </si>
  <si>
    <t>%</t>
  </si>
  <si>
    <t>De gallina ecològica</t>
  </si>
  <si>
    <t>PRODUCCIÓ RAMADERA</t>
  </si>
  <si>
    <t>OUS</t>
  </si>
  <si>
    <t>Total ous</t>
  </si>
  <si>
    <t>De gallina de gàbia</t>
  </si>
  <si>
    <t>De gallina camperes</t>
  </si>
  <si>
    <t>* A partir de 2020, els ous de camp es diferencien en ous de gallines criades al sol i gallines camperes</t>
  </si>
  <si>
    <t>De gallina de sòl</t>
  </si>
  <si>
    <t>Diferència 
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</si>
</sst>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_-* #,##0\ _P_t_s_-;\-* #,##0\ _P_t_s_-;_-* &quot;-&quot;??\ _P_t_s_-;_-@_-"/>
  </numFmts>
  <fonts count="13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b/>
      <sz val="12"/>
      <color rgb="FF00B0F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9" fillId="0" borderId="0" xfId="0" applyFont="1" applyAlignment="1">
      <alignment vertical="center"/>
    </xf>
    <xf numFmtId="3" fontId="9" fillId="0" borderId="3" xfId="0" applyNumberFormat="1" applyFont="1" applyBorder="1" applyAlignment="1" applyProtection="1">
      <alignment vertical="center"/>
      <protection hidden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/>
    </xf>
    <xf numFmtId="3" fontId="9" fillId="0" borderId="4" xfId="0" applyNumberFormat="1" applyFont="1" applyBorder="1" applyAlignment="1" applyProtection="1">
      <alignment vertical="center"/>
      <protection hidden="1"/>
    </xf>
    <xf numFmtId="0" fontId="8" fillId="0" borderId="2" xfId="0" applyFont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9" fontId="10" fillId="0" borderId="4" xfId="3" applyFont="1" applyFill="1" applyBorder="1" applyAlignment="1" applyProtection="1">
      <alignment horizontal="right" vertical="center"/>
      <protection hidden="1"/>
    </xf>
    <xf numFmtId="9" fontId="12" fillId="2" borderId="5" xfId="3" applyFont="1" applyFill="1" applyBorder="1" applyAlignment="1" applyProtection="1">
      <alignment horizontal="right" vertical="center"/>
      <protection hidden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9" fontId="10" fillId="0" borderId="9" xfId="3" applyFont="1" applyFill="1" applyBorder="1" applyAlignment="1" applyProtection="1">
      <alignment horizontal="right" vertical="center"/>
      <protection hidden="1"/>
    </xf>
    <xf numFmtId="0" fontId="8" fillId="4" borderId="6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0" xfId="0" applyFont="1" applyFill="1" applyBorder="1" applyAlignment="1" applyProtection="1">
      <alignment horizontal="left" vertical="center"/>
      <protection hidden="1"/>
    </xf>
    <xf numFmtId="0" fontId="4" fillId="4" borderId="6" xfId="0" applyFont="1" applyFill="1" applyBorder="1" applyAlignment="1" applyProtection="1">
      <alignment horizontal="left" vertical="center"/>
      <protection hidden="1"/>
    </xf>
    <xf numFmtId="0" fontId="9" fillId="0" borderId="3" xfId="0" applyFont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3" fontId="11" fillId="2" borderId="12" xfId="0" applyNumberFormat="1" applyFont="1" applyFill="1" applyBorder="1" applyAlignment="1">
      <alignment vertical="center"/>
    </xf>
    <xf numFmtId="3" fontId="11" fillId="2" borderId="12" xfId="0" applyNumberFormat="1" applyFont="1" applyFill="1" applyBorder="1" applyAlignment="1" applyProtection="1">
      <alignment vertical="center"/>
      <protection hidden="1"/>
    </xf>
    <xf numFmtId="3" fontId="11" fillId="2" borderId="11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3" xfId="0" applyFont="1" applyBorder="1" applyAlignment="1">
      <alignment vertical="center"/>
    </xf>
    <xf numFmtId="165" fontId="4" fillId="0" borderId="3" xfId="1" applyNumberFormat="1" applyFont="1" applyFill="1" applyBorder="1" applyAlignment="1">
      <alignment horizontal="center" vertical="center"/>
    </xf>
  </cellXfs>
  <cellStyles count="5">
    <cellStyle name="Coma" xfId="1" builtinId="3"/>
    <cellStyle name="Millares_Preus Ramaders 2014" xfId="4" xr:uid="{FB46829C-E975-452C-B4AA-D5A111C37A7B}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OUS: Producció</a:t>
            </a:r>
          </a:p>
        </c:rich>
      </c:tx>
      <c:layout>
        <c:manualLayout>
          <c:xMode val="edge"/>
          <c:yMode val="edge"/>
          <c:x val="0.45287919247820324"/>
          <c:y val="1.5480575624904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'2.PR-Ous'!$B$10</c:f>
              <c:strCache>
                <c:ptCount val="1"/>
                <c:pt idx="0">
                  <c:v>De gallina de gàbia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'2.PR-Ous'!$C$6:$G$6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'2.PR-Ous'!$C$10:$G$10</c:f>
              <c:numCache>
                <c:formatCode>#,##0</c:formatCode>
                <c:ptCount val="5"/>
                <c:pt idx="0">
                  <c:v>5064.26</c:v>
                </c:pt>
                <c:pt idx="1">
                  <c:v>4777.9539999999997</c:v>
                </c:pt>
                <c:pt idx="2">
                  <c:v>3618</c:v>
                </c:pt>
                <c:pt idx="3">
                  <c:v>3307.125</c:v>
                </c:pt>
                <c:pt idx="4">
                  <c:v>4720.6750000000002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D-4F31-B5D2-040CAF9CE474}"/>
            </c:ext>
          </c:extLst>
        </c:ser>
        <c:ser>
          <c:idx val="1"/>
          <c:order val="1"/>
          <c:tx>
            <c:strRef>
              <c:f>'2.PR-Ous'!$B$11</c:f>
              <c:strCache>
                <c:ptCount val="1"/>
                <c:pt idx="0">
                  <c:v>De gallina de sòl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'2.PR-Ous'!$C$6:$G$6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'2.PR-Ous'!$C$11:$G$11</c:f>
              <c:numCache>
                <c:formatCode>#,##0</c:formatCode>
                <c:ptCount val="5"/>
                <c:pt idx="0">
                  <c:v>1618.1030000000001</c:v>
                </c:pt>
                <c:pt idx="1">
                  <c:v>2306.625</c:v>
                </c:pt>
                <c:pt idx="2">
                  <c:v>801</c:v>
                </c:pt>
                <c:pt idx="3">
                  <c:v>795.23199999999997</c:v>
                </c:pt>
                <c:pt idx="4">
                  <c:v>1124.2180000000001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D-4F31-B5D2-040CAF9CE474}"/>
            </c:ext>
          </c:extLst>
        </c:ser>
        <c:ser>
          <c:idx val="2"/>
          <c:order val="2"/>
          <c:tx>
            <c:strRef>
              <c:f>'2.PR-Ous'!$B$12</c:f>
              <c:strCache>
                <c:ptCount val="1"/>
                <c:pt idx="0">
                  <c:v>De gallina camperes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'2.PR-Ous'!$C$6:$G$6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'2.PR-Ous'!$C$12:$G$12</c:f>
              <c:numCache>
                <c:formatCode>#,##0</c:formatCode>
                <c:ptCount val="5"/>
                <c:pt idx="1">
                  <c:v>265.74599999999998</c:v>
                </c:pt>
                <c:pt idx="2">
                  <c:v>1341</c:v>
                </c:pt>
                <c:pt idx="3">
                  <c:v>1452.252</c:v>
                </c:pt>
                <c:pt idx="4">
                  <c:v>1608.5120000000002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D-4F31-B5D2-040CAF9CE474}"/>
            </c:ext>
          </c:extLst>
        </c:ser>
        <c:ser>
          <c:idx val="3"/>
          <c:order val="3"/>
          <c:tx>
            <c:strRef>
              <c:f>'2.PR-Ous'!$B$13</c:f>
              <c:strCache>
                <c:ptCount val="1"/>
                <c:pt idx="0">
                  <c:v>De gallina ecològica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'2.PR-Ous'!$C$6:$G$6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'2.PR-Ous'!$C$13:$G$13</c:f>
              <c:numCache>
                <c:formatCode>#,##0</c:formatCode>
                <c:ptCount val="5"/>
                <c:pt idx="0">
                  <c:v>28.858000000000001</c:v>
                </c:pt>
                <c:pt idx="1">
                  <c:v>43.225000000000001</c:v>
                </c:pt>
                <c:pt idx="2">
                  <c:v>116</c:v>
                </c:pt>
                <c:pt idx="3">
                  <c:v>196.245</c:v>
                </c:pt>
                <c:pt idx="4">
                  <c:v>309.68099999999998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43-45D1-9D43-65CD799E2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milers de dotzenes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OUS: Producció total</a:t>
            </a:r>
          </a:p>
        </c:rich>
      </c:tx>
      <c:layout>
        <c:manualLayout>
          <c:xMode val="edge"/>
          <c:yMode val="edge"/>
          <c:x val="0.45287919247820324"/>
          <c:y val="1.5480575624904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'2.PR-Ous'!$B$14</c:f>
              <c:strCache>
                <c:ptCount val="1"/>
                <c:pt idx="0">
                  <c:v>Total ous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'2.PR-Ous'!$C$6:$G$6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'2.PR-Ous'!$C$14:$G$14</c:f>
              <c:numCache>
                <c:formatCode>#,##0</c:formatCode>
                <c:ptCount val="5"/>
                <c:pt idx="0">
                  <c:v>6711.2210000000005</c:v>
                </c:pt>
                <c:pt idx="1">
                  <c:v>7393.55</c:v>
                </c:pt>
                <c:pt idx="2">
                  <c:v>5876</c:v>
                </c:pt>
                <c:pt idx="3">
                  <c:v>5750.8540000000003</c:v>
                </c:pt>
                <c:pt idx="4">
                  <c:v>7763.0860000000002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7-4D98-A758-08B790AC9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milers de dotzenes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1017586</xdr:colOff>
      <xdr:row>18</xdr:row>
      <xdr:rowOff>56093</xdr:rowOff>
    </xdr:from>
    <xdr:to>
      <xdr:col>7</xdr:col>
      <xdr:colOff>321733</xdr:colOff>
      <xdr:row>45</xdr:row>
      <xdr:rowOff>117476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FFFFD2-3042-4D53-BD18-976003CFD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993390</xdr:colOff>
      <xdr:row>49</xdr:row>
      <xdr:rowOff>91017</xdr:rowOff>
    </xdr:from>
    <xdr:to>
      <xdr:col>7</xdr:col>
      <xdr:colOff>297537</xdr:colOff>
      <xdr:row>76</xdr:row>
      <xdr:rowOff>88323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2317B4-95B0-497F-AED7-E52C88E13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33A7-5772-440A-A7CA-0AB0D5B5C9F0}">
  <dimension ref="B1:H51"/>
  <sheetViews>
    <sheetView tabSelected="1" zoomScale="90" zoomScaleNormal="90" workbookViewId="0">
      <selection activeCell="M7" sqref="M7"/>
    </sheetView>
  </sheetViews>
  <sheetFormatPr defaultColWidth="11.42578125" defaultRowHeight="12.75" x14ac:dyDescent="0.2"/>
  <cols>
    <col min="1" max="1" width="42.42578125" customWidth="1"/>
    <col min="2" max="2" width="22.28515625" customWidth="1"/>
    <col min="3" max="7" width="14.28515625" customWidth="1"/>
    <col min="8" max="8" width="15" customWidth="1"/>
  </cols>
  <sheetData>
    <row r="1" spans="2:8" ht="79.5" customHeight="1" x14ac:dyDescent="0.2"/>
    <row r="2" spans="2:8" ht="63.75" customHeight="1" x14ac:dyDescent="0.2"/>
    <row r="3" spans="2:8" ht="39" customHeight="1" x14ac:dyDescent="0.2">
      <c r="B3" s="34" t="s">
        <v>4</v>
      </c>
      <c r="C3" s="35"/>
      <c r="D3" s="35"/>
      <c r="E3" s="35"/>
      <c r="F3" s="35"/>
      <c r="G3" s="35"/>
      <c r="H3" s="36"/>
    </row>
    <row r="4" spans="2:8" x14ac:dyDescent="0.2">
      <c r="B4" s="37"/>
      <c r="C4" s="38"/>
      <c r="D4" s="39"/>
      <c r="E4" s="40"/>
      <c r="F4" s="40"/>
      <c r="G4" s="40"/>
      <c r="H4" s="41"/>
    </row>
    <row r="5" spans="2:8" ht="28.5" customHeight="1" x14ac:dyDescent="0.2">
      <c r="B5" s="37"/>
      <c r="C5" s="21"/>
      <c r="D5" s="22"/>
      <c r="E5" s="22"/>
      <c r="F5" s="22"/>
      <c r="G5" s="22"/>
      <c r="H5" s="23"/>
    </row>
    <row r="6" spans="2:8" s="4" customFormat="1" ht="33" customHeight="1" x14ac:dyDescent="0.2">
      <c r="B6" s="42"/>
      <c r="C6" s="10">
        <v>2019</v>
      </c>
      <c r="D6" s="10">
        <v>2020</v>
      </c>
      <c r="E6" s="11">
        <v>2021</v>
      </c>
      <c r="F6" s="11">
        <v>2022</v>
      </c>
      <c r="G6" s="11">
        <v>2023</v>
      </c>
      <c r="H6" s="16" t="s">
        <v>11</v>
      </c>
    </row>
    <row r="7" spans="2:8" ht="46.5" customHeight="1" x14ac:dyDescent="0.2">
      <c r="B7" s="37"/>
      <c r="C7" s="12" t="s">
        <v>0</v>
      </c>
      <c r="D7" s="12" t="s">
        <v>0</v>
      </c>
      <c r="E7" s="12" t="s">
        <v>0</v>
      </c>
      <c r="F7" s="12" t="s">
        <v>0</v>
      </c>
      <c r="G7" s="12" t="s">
        <v>0</v>
      </c>
      <c r="H7" s="17" t="s">
        <v>0</v>
      </c>
    </row>
    <row r="8" spans="2:8" ht="29.25" customHeight="1" x14ac:dyDescent="0.2">
      <c r="B8" s="43"/>
      <c r="C8" s="13" t="s">
        <v>1</v>
      </c>
      <c r="D8" s="13" t="s">
        <v>1</v>
      </c>
      <c r="E8" s="13" t="s">
        <v>1</v>
      </c>
      <c r="F8" s="13" t="s">
        <v>1</v>
      </c>
      <c r="G8" s="13" t="s">
        <v>1</v>
      </c>
      <c r="H8" s="18" t="s">
        <v>2</v>
      </c>
    </row>
    <row r="9" spans="2:8" ht="24.95" customHeight="1" x14ac:dyDescent="0.2">
      <c r="B9" s="25" t="s">
        <v>5</v>
      </c>
      <c r="C9" s="26"/>
      <c r="D9" s="26"/>
      <c r="E9" s="27"/>
      <c r="F9" s="28"/>
      <c r="G9" s="28"/>
      <c r="H9" s="27"/>
    </row>
    <row r="10" spans="2:8" ht="20.100000000000001" customHeight="1" x14ac:dyDescent="0.2">
      <c r="B10" s="29" t="s">
        <v>7</v>
      </c>
      <c r="C10" s="14">
        <v>5064.26</v>
      </c>
      <c r="D10" s="14">
        <v>4777.9539999999997</v>
      </c>
      <c r="E10" s="15">
        <v>3618</v>
      </c>
      <c r="F10" s="9">
        <v>3307.125</v>
      </c>
      <c r="G10" s="9">
        <v>4720.6750000000002</v>
      </c>
      <c r="H10" s="19">
        <f>(G10-F10)/F10</f>
        <v>0.42742563404770012</v>
      </c>
    </row>
    <row r="11" spans="2:8" ht="20.100000000000001" customHeight="1" x14ac:dyDescent="0.2">
      <c r="B11" s="29" t="s">
        <v>10</v>
      </c>
      <c r="C11" s="14">
        <v>1618.1030000000001</v>
      </c>
      <c r="D11" s="14">
        <v>2306.625</v>
      </c>
      <c r="E11" s="15">
        <v>801</v>
      </c>
      <c r="F11" s="9">
        <v>795.23199999999997</v>
      </c>
      <c r="G11" s="9">
        <v>1124.2180000000001</v>
      </c>
      <c r="H11" s="19">
        <f>(G11-F11)/F11</f>
        <v>0.41369814091988266</v>
      </c>
    </row>
    <row r="12" spans="2:8" ht="20.100000000000001" customHeight="1" x14ac:dyDescent="0.2">
      <c r="B12" s="29" t="s">
        <v>8</v>
      </c>
      <c r="C12" s="14"/>
      <c r="D12" s="14">
        <v>265.74599999999998</v>
      </c>
      <c r="E12" s="15">
        <v>1341</v>
      </c>
      <c r="F12" s="9">
        <v>1452.252</v>
      </c>
      <c r="G12" s="9">
        <v>1608.5120000000002</v>
      </c>
      <c r="H12" s="19">
        <f>(G12-F12)/F12</f>
        <v>0.10759840578632374</v>
      </c>
    </row>
    <row r="13" spans="2:8" ht="20.25" customHeight="1" thickBot="1" x14ac:dyDescent="0.25">
      <c r="B13" s="29" t="s">
        <v>3</v>
      </c>
      <c r="C13" s="14">
        <v>28.858000000000001</v>
      </c>
      <c r="D13" s="14">
        <v>43.225000000000001</v>
      </c>
      <c r="E13" s="15">
        <v>116</v>
      </c>
      <c r="F13" s="9">
        <v>196.245</v>
      </c>
      <c r="G13" s="9">
        <v>309.68099999999998</v>
      </c>
      <c r="H13" s="24">
        <f>(G13-F13)/F13</f>
        <v>0.57803256133914227</v>
      </c>
    </row>
    <row r="14" spans="2:8" ht="15" x14ac:dyDescent="0.2">
      <c r="B14" s="30" t="s">
        <v>6</v>
      </c>
      <c r="C14" s="31">
        <f t="shared" ref="C14:F14" si="0">+SUM(C10:C13)</f>
        <v>6711.2210000000005</v>
      </c>
      <c r="D14" s="31">
        <f t="shared" si="0"/>
        <v>7393.55</v>
      </c>
      <c r="E14" s="32">
        <f t="shared" si="0"/>
        <v>5876</v>
      </c>
      <c r="F14" s="33">
        <f t="shared" si="0"/>
        <v>5750.8540000000003</v>
      </c>
      <c r="G14" s="33">
        <f>+SUM(G10:G13)</f>
        <v>7763.0860000000002</v>
      </c>
      <c r="H14" s="20">
        <f>(G14-F14)/F14</f>
        <v>0.34990142333642965</v>
      </c>
    </row>
    <row r="15" spans="2:8" ht="15" x14ac:dyDescent="0.3">
      <c r="B15" s="8" t="s">
        <v>9</v>
      </c>
      <c r="D15" s="3"/>
    </row>
    <row r="16" spans="2:8" ht="15" x14ac:dyDescent="0.3">
      <c r="B16" s="8"/>
      <c r="D16" s="3"/>
    </row>
    <row r="17" spans="2:8" ht="15" x14ac:dyDescent="0.3">
      <c r="B17" s="8"/>
      <c r="D17" s="3"/>
    </row>
    <row r="18" spans="2:8" ht="15" x14ac:dyDescent="0.3">
      <c r="E18" s="1"/>
      <c r="F18" s="2"/>
      <c r="G18" s="2"/>
      <c r="H18" s="2"/>
    </row>
    <row r="49" spans="2:8" x14ac:dyDescent="0.2">
      <c r="B49" s="5"/>
      <c r="C49" s="5"/>
      <c r="D49" s="6"/>
      <c r="E49" s="7"/>
      <c r="F49" s="7"/>
      <c r="G49" s="7"/>
      <c r="H49" s="7"/>
    </row>
    <row r="50" spans="2:8" ht="15" x14ac:dyDescent="0.3">
      <c r="D50" s="3"/>
    </row>
    <row r="51" spans="2:8" ht="15" x14ac:dyDescent="0.3">
      <c r="E51" s="1"/>
      <c r="F51" s="2"/>
      <c r="G51" s="2"/>
      <c r="H51" s="2"/>
    </row>
  </sheetData>
  <mergeCells count="2">
    <mergeCell ref="B3:H3"/>
    <mergeCell ref="C5:H5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Header>&amp;C&amp;G</oddHeader>
    <oddFooter>&amp;R&amp;"Noto Sans,Normal"&amp;18&amp;K00-043Estadístiques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2.PR-Ous</vt:lpstr>
      <vt:lpstr>'2.PR-Ous'!Àrea_d'impressió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2024-08-01T07:19:07Z</cp:lastPrinted>
  <dcterms:created xsi:type="dcterms:W3CDTF">2018-05-16T08:54:59Z</dcterms:created>
  <dcterms:modified xsi:type="dcterms:W3CDTF">2024-08-01T07:19:19Z</dcterms:modified>
  <cp:contentStatus/>
</cp:coreProperties>
</file>