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EE6A06F2-733D-4626-8751-A71FA44142EE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Hortalisses" sheetId="19" r:id="rId1"/>
  </sheets>
  <definedNames>
    <definedName name="_xlnm.Print_Area" localSheetId="0">Hortalisses!$A$1:$N$101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9" l="1"/>
  <c r="E4" i="19"/>
  <c r="G4" i="19"/>
  <c r="I4" i="19"/>
  <c r="K4" i="19"/>
  <c r="K15" i="19"/>
  <c r="L15" i="19"/>
  <c r="M15" i="19" l="1"/>
  <c r="N15" i="19"/>
  <c r="N14" i="19"/>
  <c r="M14" i="19"/>
  <c r="N13" i="19"/>
  <c r="M13" i="19"/>
  <c r="N12" i="19"/>
  <c r="M12" i="19"/>
  <c r="N11" i="19"/>
  <c r="M11" i="19"/>
  <c r="N10" i="19"/>
  <c r="M10" i="19"/>
</calcChain>
</file>

<file path=xl/sharedStrings.xml><?xml version="1.0" encoding="utf-8"?>
<sst xmlns="http://schemas.openxmlformats.org/spreadsheetml/2006/main" count="33" uniqueCount="14">
  <si>
    <t>tones</t>
  </si>
  <si>
    <t xml:space="preserve"> ha</t>
  </si>
  <si>
    <t>PRODUCCIÓ AGRÍCOLA</t>
  </si>
  <si>
    <t>De fulla i tronc</t>
  </si>
  <si>
    <t>De flor</t>
  </si>
  <si>
    <t>Bulbs</t>
  </si>
  <si>
    <t>HORTALISSES</t>
  </si>
  <si>
    <t xml:space="preserve">De fruit </t>
  </si>
  <si>
    <t>%</t>
  </si>
  <si>
    <t xml:space="preserve">Total hortalisses </t>
  </si>
  <si>
    <t>Diferència 
2023-2022</t>
  </si>
  <si>
    <t>Lleguminoses i vàries</t>
  </si>
  <si>
    <t xml:space="preserve">Sup. </t>
  </si>
  <si>
    <t>Prod.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</si>
</sst>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  <font>
      <sz val="10"/>
      <color theme="0"/>
      <name val="Arial"/>
      <family val="2"/>
    </font>
    <font>
      <sz val="12"/>
      <name val="Noto Sans"/>
      <family val="2"/>
    </font>
    <font>
      <sz val="12"/>
      <color rgb="FF0070C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9" fontId="9" fillId="0" borderId="6" xfId="3" applyFont="1" applyFill="1" applyBorder="1" applyAlignment="1" applyProtection="1">
      <alignment vertical="center"/>
      <protection hidden="1"/>
    </xf>
    <xf numFmtId="9" fontId="9" fillId="0" borderId="7" xfId="3" applyFont="1" applyFill="1" applyBorder="1" applyAlignment="1" applyProtection="1">
      <alignment vertical="center"/>
      <protection hidden="1"/>
    </xf>
    <xf numFmtId="9" fontId="9" fillId="0" borderId="2" xfId="3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vertical="center" wrapText="1"/>
    </xf>
    <xf numFmtId="9" fontId="9" fillId="0" borderId="3" xfId="3" applyFont="1" applyFill="1" applyBorder="1" applyAlignment="1" applyProtection="1">
      <alignment vertical="center"/>
      <protection hidden="1"/>
    </xf>
    <xf numFmtId="0" fontId="13" fillId="0" borderId="0" xfId="0" applyFont="1"/>
    <xf numFmtId="9" fontId="15" fillId="0" borderId="6" xfId="3" applyFont="1" applyFill="1" applyBorder="1" applyAlignment="1" applyProtection="1">
      <alignment vertical="center"/>
      <protection hidden="1"/>
    </xf>
    <xf numFmtId="9" fontId="15" fillId="0" borderId="7" xfId="3" applyFont="1" applyFill="1" applyBorder="1" applyAlignment="1" applyProtection="1">
      <alignment vertical="center"/>
      <protection hidden="1"/>
    </xf>
    <xf numFmtId="9" fontId="15" fillId="0" borderId="10" xfId="3" applyFont="1" applyFill="1" applyBorder="1" applyAlignment="1" applyProtection="1">
      <alignment vertical="center"/>
      <protection hidden="1"/>
    </xf>
    <xf numFmtId="9" fontId="15" fillId="0" borderId="11" xfId="3" applyFont="1" applyFill="1" applyBorder="1" applyAlignment="1" applyProtection="1">
      <alignment vertical="center"/>
      <protection hidden="1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8" xfId="0" applyFont="1" applyFill="1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8" fillId="5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 wrapText="1"/>
    </xf>
    <xf numFmtId="3" fontId="10" fillId="4" borderId="14" xfId="0" applyNumberFormat="1" applyFont="1" applyFill="1" applyBorder="1" applyAlignment="1">
      <alignment vertical="center"/>
    </xf>
    <xf numFmtId="3" fontId="10" fillId="4" borderId="15" xfId="0" applyNumberFormat="1" applyFont="1" applyFill="1" applyBorder="1" applyAlignment="1">
      <alignment vertical="center"/>
    </xf>
    <xf numFmtId="3" fontId="10" fillId="4" borderId="16" xfId="0" applyNumberFormat="1" applyFont="1" applyFill="1" applyBorder="1" applyAlignment="1">
      <alignment vertical="center"/>
    </xf>
    <xf numFmtId="9" fontId="12" fillId="4" borderId="4" xfId="3" applyFont="1" applyFill="1" applyBorder="1" applyAlignment="1" applyProtection="1">
      <alignment vertical="center"/>
      <protection hidden="1"/>
    </xf>
    <xf numFmtId="9" fontId="12" fillId="4" borderId="5" xfId="3" applyFont="1" applyFill="1" applyBorder="1" applyAlignment="1" applyProtection="1">
      <alignment vertical="center"/>
      <protection hidden="1"/>
    </xf>
    <xf numFmtId="3" fontId="14" fillId="0" borderId="17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 applyProtection="1">
      <alignment horizontal="right" vertical="center"/>
      <protection hidden="1"/>
    </xf>
    <xf numFmtId="3" fontId="14" fillId="0" borderId="3" xfId="0" applyNumberFormat="1" applyFont="1" applyBorder="1" applyAlignment="1" applyProtection="1">
      <alignment horizontal="right" vertical="center"/>
      <protection hidden="1"/>
    </xf>
    <xf numFmtId="3" fontId="14" fillId="0" borderId="18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 applyProtection="1">
      <alignment horizontal="right" vertical="center"/>
      <protection hidden="1"/>
    </xf>
    <xf numFmtId="3" fontId="14" fillId="0" borderId="5" xfId="0" applyNumberFormat="1" applyFont="1" applyBorder="1" applyAlignment="1" applyProtection="1">
      <alignment horizontal="right" vertical="center"/>
      <protection hidden="1"/>
    </xf>
    <xf numFmtId="3" fontId="14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 applyProtection="1">
      <alignment horizontal="right" vertical="center"/>
      <protection hidden="1"/>
    </xf>
    <xf numFmtId="3" fontId="14" fillId="0" borderId="7" xfId="0" applyNumberFormat="1" applyFont="1" applyBorder="1" applyAlignment="1" applyProtection="1">
      <alignment horizontal="right" vertical="center"/>
      <protection hidden="1"/>
    </xf>
    <xf numFmtId="0" fontId="11" fillId="0" borderId="6" xfId="0" applyFont="1" applyBorder="1"/>
    <xf numFmtId="0" fontId="11" fillId="0" borderId="0" xfId="0" applyFont="1"/>
    <xf numFmtId="0" fontId="11" fillId="0" borderId="0" xfId="0" applyFont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HORTALISSA: Superfícies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Hortalisses!$B$10</c:f>
              <c:strCache>
                <c:ptCount val="1"/>
                <c:pt idx="0">
                  <c:v>De fulla i tronc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(Hortalisses!$C$4,Hortalisses!$E$4,Hortalisses!$G$4,Hortalisses!$I$4,Hortalisses!$K$4)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(Hortalisses!$C$10,Hortalisses!$E$10,Hortalisses!$G$10,Hortalisses!$I$10,Hortalisses!$K$10)</c:f>
              <c:numCache>
                <c:formatCode>#,##0</c:formatCode>
                <c:ptCount val="5"/>
                <c:pt idx="0">
                  <c:v>316</c:v>
                </c:pt>
                <c:pt idx="1">
                  <c:v>188</c:v>
                </c:pt>
                <c:pt idx="2">
                  <c:v>189</c:v>
                </c:pt>
                <c:pt idx="3">
                  <c:v>181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49-46BC-8B5D-1D6DD5CA3815}"/>
            </c:ext>
          </c:extLst>
        </c:ser>
        <c:ser>
          <c:idx val="0"/>
          <c:order val="1"/>
          <c:tx>
            <c:strRef>
              <c:f>Hortalisses!$B$11</c:f>
              <c:strCache>
                <c:ptCount val="1"/>
                <c:pt idx="0">
                  <c:v>De fruit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(Hortalisses!$C$4,Hortalisses!$E$4,Hortalisses!$G$4,Hortalisses!$I$4,Hortalisses!$K$4)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(Hortalisses!$C$11,Hortalisses!$E$11,Hortalisses!$G$11,Hortalisses!$I$11,Hortalisses!$K$11)</c:f>
              <c:numCache>
                <c:formatCode>#,##0</c:formatCode>
                <c:ptCount val="5"/>
                <c:pt idx="0">
                  <c:v>1502</c:v>
                </c:pt>
                <c:pt idx="1">
                  <c:v>1268</c:v>
                </c:pt>
                <c:pt idx="2">
                  <c:v>1286</c:v>
                </c:pt>
                <c:pt idx="3">
                  <c:v>1317</c:v>
                </c:pt>
                <c:pt idx="4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9-46BC-8B5D-1D6DD5CA3815}"/>
            </c:ext>
          </c:extLst>
        </c:ser>
        <c:ser>
          <c:idx val="6"/>
          <c:order val="2"/>
          <c:tx>
            <c:strRef>
              <c:f>Hortalisses!$B$12</c:f>
              <c:strCache>
                <c:ptCount val="1"/>
                <c:pt idx="0">
                  <c:v>De flor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(Hortalisses!$C$4,Hortalisses!$E$4,Hortalisses!$G$4,Hortalisses!$I$4,Hortalisses!$K$4)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(Hortalisses!$C$12,Hortalisses!$E$12,Hortalisses!$G$12,Hortalisses!$I$12,Hortalisses!$K$12)</c:f>
              <c:numCache>
                <c:formatCode>#,##0</c:formatCode>
                <c:ptCount val="5"/>
                <c:pt idx="0">
                  <c:v>121</c:v>
                </c:pt>
                <c:pt idx="1">
                  <c:v>100</c:v>
                </c:pt>
                <c:pt idx="2">
                  <c:v>196</c:v>
                </c:pt>
                <c:pt idx="3">
                  <c:v>109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49-46BC-8B5D-1D6DD5CA3815}"/>
            </c:ext>
          </c:extLst>
        </c:ser>
        <c:ser>
          <c:idx val="2"/>
          <c:order val="3"/>
          <c:tx>
            <c:strRef>
              <c:f>Hortalisses!$B$13</c:f>
              <c:strCache>
                <c:ptCount val="1"/>
                <c:pt idx="0">
                  <c:v>Bulbs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(Hortalisses!$C$4,Hortalisses!$E$4,Hortalisses!$G$4,Hortalisses!$I$4,Hortalisses!$K$4)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(Hortalisses!$C$13,Hortalisses!$E$13,Hortalisses!$G$13,Hortalisses!$I$13,Hortalisses!$K$13)</c:f>
              <c:numCache>
                <c:formatCode>#,##0</c:formatCode>
                <c:ptCount val="5"/>
                <c:pt idx="0">
                  <c:v>254</c:v>
                </c:pt>
                <c:pt idx="1">
                  <c:v>177</c:v>
                </c:pt>
                <c:pt idx="2">
                  <c:v>196</c:v>
                </c:pt>
                <c:pt idx="3">
                  <c:v>195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9-46BC-8B5D-1D6DD5CA3815}"/>
            </c:ext>
          </c:extLst>
        </c:ser>
        <c:ser>
          <c:idx val="3"/>
          <c:order val="4"/>
          <c:tx>
            <c:strRef>
              <c:f>Hortalisses!$B$14</c:f>
              <c:strCache>
                <c:ptCount val="1"/>
                <c:pt idx="0">
                  <c:v>Lleguminoses i vàries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(Hortalisses!$C$4,Hortalisses!$E$4,Hortalisses!$G$4,Hortalisses!$I$4,Hortalisses!$K$4)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(Hortalisses!$C$14,Hortalisses!$E$14,Hortalisses!$G$14,Hortalisses!$I$14,Hortalisses!$K$14)</c:f>
              <c:numCache>
                <c:formatCode>#,##0</c:formatCode>
                <c:ptCount val="5"/>
                <c:pt idx="0">
                  <c:v>25.189999999999998</c:v>
                </c:pt>
                <c:pt idx="1">
                  <c:v>16.830000000000002</c:v>
                </c:pt>
                <c:pt idx="2">
                  <c:v>14.29</c:v>
                </c:pt>
                <c:pt idx="3">
                  <c:v>17.43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9-46BC-8B5D-1D6DD5CA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HORTALISSA: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Hortalisses!$B$10</c:f>
              <c:strCache>
                <c:ptCount val="1"/>
                <c:pt idx="0">
                  <c:v>De fulla i tronc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(Hortalisses!$C$6,Hortalisses!$E$6,Hortalisses!$G$6,Hortalisses!$I$6,Hortalisses!$K$6)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(Hortalisses!$D$10,Hortalisses!$F$10,Hortalisses!$H$10,Hortalisses!$J$10,Hortalisses!$L$10)</c:f>
              <c:numCache>
                <c:formatCode>#,##0</c:formatCode>
                <c:ptCount val="5"/>
                <c:pt idx="0">
                  <c:v>7143</c:v>
                </c:pt>
                <c:pt idx="1">
                  <c:v>4158</c:v>
                </c:pt>
                <c:pt idx="2">
                  <c:v>4109</c:v>
                </c:pt>
                <c:pt idx="3">
                  <c:v>3779.2</c:v>
                </c:pt>
                <c:pt idx="4">
                  <c:v>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C-4FA7-B6E5-546AE4EF1FF3}"/>
            </c:ext>
          </c:extLst>
        </c:ser>
        <c:ser>
          <c:idx val="0"/>
          <c:order val="1"/>
          <c:tx>
            <c:strRef>
              <c:f>Hortalisses!$B$11</c:f>
              <c:strCache>
                <c:ptCount val="1"/>
                <c:pt idx="0">
                  <c:v>De fruit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(Hortalisses!$C$6,Hortalisses!$E$6,Hortalisses!$G$6,Hortalisses!$I$6,Hortalisses!$K$6)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(Hortalisses!$D$11,Hortalisses!$F$11,Hortalisses!$H$11,Hortalisses!$J$11,Hortalisses!$L$11)</c:f>
              <c:numCache>
                <c:formatCode>#,##0</c:formatCode>
                <c:ptCount val="5"/>
                <c:pt idx="0">
                  <c:v>38656</c:v>
                </c:pt>
                <c:pt idx="1">
                  <c:v>26623</c:v>
                </c:pt>
                <c:pt idx="2">
                  <c:v>27377</c:v>
                </c:pt>
                <c:pt idx="3">
                  <c:v>28262.899999999998</c:v>
                </c:pt>
                <c:pt idx="4">
                  <c:v>23815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FA7-B6E5-546AE4EF1FF3}"/>
            </c:ext>
          </c:extLst>
        </c:ser>
        <c:ser>
          <c:idx val="6"/>
          <c:order val="2"/>
          <c:tx>
            <c:strRef>
              <c:f>Hortalisses!$B$12</c:f>
              <c:strCache>
                <c:ptCount val="1"/>
                <c:pt idx="0">
                  <c:v>De flor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(Hortalisses!$C$6,Hortalisses!$E$6,Hortalisses!$G$6,Hortalisses!$I$6,Hortalisses!$K$6)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(Hortalisses!$D$12,Hortalisses!$F$12,Hortalisses!$H$12,Hortalisses!$J$12,Hortalisses!$L$12)</c:f>
              <c:numCache>
                <c:formatCode>#,##0</c:formatCode>
                <c:ptCount val="5"/>
                <c:pt idx="0">
                  <c:v>2084</c:v>
                </c:pt>
                <c:pt idx="1">
                  <c:v>1655</c:v>
                </c:pt>
                <c:pt idx="2">
                  <c:v>4583</c:v>
                </c:pt>
                <c:pt idx="3">
                  <c:v>1536.1</c:v>
                </c:pt>
                <c:pt idx="4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3C-4FA7-B6E5-546AE4EF1FF3}"/>
            </c:ext>
          </c:extLst>
        </c:ser>
        <c:ser>
          <c:idx val="2"/>
          <c:order val="3"/>
          <c:tx>
            <c:strRef>
              <c:f>Hortalisses!$B$13</c:f>
              <c:strCache>
                <c:ptCount val="1"/>
                <c:pt idx="0">
                  <c:v>Bulbs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(Hortalisses!$C$6,Hortalisses!$E$6,Hortalisses!$G$6,Hortalisses!$I$6,Hortalisses!$K$6)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(Hortalisses!$D$13,Hortalisses!$F$13,Hortalisses!$H$13,Hortalisses!$J$13,Hortalisses!$L$13)</c:f>
              <c:numCache>
                <c:formatCode>#,##0</c:formatCode>
                <c:ptCount val="5"/>
                <c:pt idx="0">
                  <c:v>6704</c:v>
                </c:pt>
                <c:pt idx="1">
                  <c:v>4491</c:v>
                </c:pt>
                <c:pt idx="2">
                  <c:v>4583</c:v>
                </c:pt>
                <c:pt idx="3">
                  <c:v>4098</c:v>
                </c:pt>
                <c:pt idx="4">
                  <c:v>4510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C-4FA7-B6E5-546AE4EF1FF3}"/>
            </c:ext>
          </c:extLst>
        </c:ser>
        <c:ser>
          <c:idx val="3"/>
          <c:order val="4"/>
          <c:tx>
            <c:strRef>
              <c:f>Hortalisses!$B$14</c:f>
              <c:strCache>
                <c:ptCount val="1"/>
                <c:pt idx="0">
                  <c:v>Lleguminoses i vàries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(Hortalisses!$C$6,Hortalisses!$E$6,Hortalisses!$G$6,Hortalisses!$I$6,Hortalisses!$K$6)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(Hortalisses!$D$14,Hortalisses!$F$14,Hortalisses!$H$14,Hortalisses!$J$14,Hortalisses!$L$14)</c:f>
              <c:numCache>
                <c:formatCode>#,##0</c:formatCode>
                <c:ptCount val="5"/>
                <c:pt idx="0">
                  <c:v>1460</c:v>
                </c:pt>
                <c:pt idx="1">
                  <c:v>1133</c:v>
                </c:pt>
                <c:pt idx="2">
                  <c:v>743</c:v>
                </c:pt>
                <c:pt idx="3">
                  <c:v>797</c:v>
                </c:pt>
                <c:pt idx="4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C-4FA7-B6E5-546AE4EF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HORTALISSA: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(Hortalisses!#REF!,Hortalisses!#REF!,Hortalisses!$C$4,Hortalisses!$E$4,Hortalisses!$G$4,Hortalisses!$I$4,Hortalisses!$K$4)</c:f>
            </c:multiLvlStrRef>
          </c:cat>
          <c:val>
            <c:numRef>
              <c:f>(Hortalisses!$C$15,Hortalisses!$E$15,Hortalisses!$G$15,Hortalisses!$I$15,Hortalisses!$K$15)</c:f>
              <c:numCache>
                <c:formatCode>#,##0</c:formatCode>
                <c:ptCount val="5"/>
                <c:pt idx="0">
                  <c:v>2218.19</c:v>
                </c:pt>
                <c:pt idx="1">
                  <c:v>1749.83</c:v>
                </c:pt>
                <c:pt idx="2">
                  <c:v>1881.29</c:v>
                </c:pt>
                <c:pt idx="3">
                  <c:v>1819.43</c:v>
                </c:pt>
                <c:pt idx="4">
                  <c:v>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1-4E06-BF70-5E36317A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v>Producció</c:v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(Hortalisses!$C$6,Hortalisses!$E$6,Hortalisses!$G$6,Hortalisses!$I$6,Hortalisses!$K$6)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(Hortalisses!$D$15,Hortalisses!$F$15,Hortalisses!$H$15,Hortalisses!$J$15,Hortalisses!$L$15)</c:f>
              <c:numCache>
                <c:formatCode>#,##0</c:formatCode>
                <c:ptCount val="5"/>
                <c:pt idx="0">
                  <c:v>56047</c:v>
                </c:pt>
                <c:pt idx="1">
                  <c:v>38060</c:v>
                </c:pt>
                <c:pt idx="2">
                  <c:v>41395</c:v>
                </c:pt>
                <c:pt idx="3">
                  <c:v>38473.199999999997</c:v>
                </c:pt>
                <c:pt idx="4">
                  <c:v>33803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1-4E06-BF70-5E36317A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15</xdr:row>
      <xdr:rowOff>186003</xdr:rowOff>
    </xdr:from>
    <xdr:to>
      <xdr:col>12</xdr:col>
      <xdr:colOff>382059</xdr:colOff>
      <xdr:row>43</xdr:row>
      <xdr:rowOff>29899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9F2E5D-26E6-4CBF-9B1B-75DE81CED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892968</xdr:colOff>
      <xdr:row>44</xdr:row>
      <xdr:rowOff>94985</xdr:rowOff>
    </xdr:from>
    <xdr:to>
      <xdr:col>12</xdr:col>
      <xdr:colOff>361158</xdr:colOff>
      <xdr:row>71</xdr:row>
      <xdr:rowOff>110331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462FDF-227C-472A-B1B5-BE97E2F1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881062</xdr:colOff>
      <xdr:row>73</xdr:row>
      <xdr:rowOff>28575</xdr:rowOff>
    </xdr:from>
    <xdr:to>
      <xdr:col>12</xdr:col>
      <xdr:colOff>358322</xdr:colOff>
      <xdr:row>99</xdr:row>
      <xdr:rowOff>37797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262601-46AB-4985-AFF1-85840E2A8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E2D3-79B4-472D-8C73-3E8FF944A6E9}">
  <dimension ref="B3:N48"/>
  <sheetViews>
    <sheetView tabSelected="1" zoomScale="80" zoomScaleNormal="80" workbookViewId="0">
      <selection activeCell="P22" sqref="P22"/>
    </sheetView>
  </sheetViews>
  <sheetFormatPr defaultColWidth="11.42578125" defaultRowHeight="12.75" x14ac:dyDescent="0.2"/>
  <cols>
    <col min="1" max="1" width="28.28515625" customWidth="1"/>
    <col min="2" max="2" width="28.5703125" customWidth="1"/>
    <col min="3" max="14" width="9.7109375" customWidth="1"/>
  </cols>
  <sheetData>
    <row r="3" spans="2:14" ht="39" customHeight="1" x14ac:dyDescent="0.2">
      <c r="B3" s="52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14" s="17" customFormat="1" x14ac:dyDescent="0.2">
      <c r="B4" s="44"/>
      <c r="C4" s="45">
        <f t="shared" ref="C4" si="0">+C6</f>
        <v>2019</v>
      </c>
      <c r="D4" s="45"/>
      <c r="E4" s="45">
        <f t="shared" ref="E4" si="1">+E6</f>
        <v>2020</v>
      </c>
      <c r="F4" s="45"/>
      <c r="G4" s="45">
        <f t="shared" ref="G4" si="2">+G6</f>
        <v>2021</v>
      </c>
      <c r="H4" s="45"/>
      <c r="I4" s="45">
        <f t="shared" ref="I4" si="3">+I6</f>
        <v>2022</v>
      </c>
      <c r="J4" s="45"/>
      <c r="K4" s="45">
        <f t="shared" ref="K4" si="4">+K6</f>
        <v>2023</v>
      </c>
      <c r="L4" s="45"/>
      <c r="M4" s="46"/>
      <c r="N4" s="47"/>
    </row>
    <row r="5" spans="2:14" ht="28.5" customHeight="1" x14ac:dyDescent="0.2">
      <c r="B5" s="48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2:14" s="4" customFormat="1" ht="33" customHeight="1" x14ac:dyDescent="0.2">
      <c r="B6" s="49"/>
      <c r="C6" s="58">
        <v>2019</v>
      </c>
      <c r="D6" s="59"/>
      <c r="E6" s="58">
        <v>2020</v>
      </c>
      <c r="F6" s="59"/>
      <c r="G6" s="58">
        <v>2021</v>
      </c>
      <c r="H6" s="59"/>
      <c r="I6" s="58">
        <v>2022</v>
      </c>
      <c r="J6" s="59"/>
      <c r="K6" s="58">
        <v>2023</v>
      </c>
      <c r="L6" s="59"/>
      <c r="M6" s="60" t="s">
        <v>10</v>
      </c>
      <c r="N6" s="59"/>
    </row>
    <row r="7" spans="2:14" ht="46.5" customHeight="1" x14ac:dyDescent="0.2">
      <c r="B7" s="48"/>
      <c r="C7" s="8" t="s">
        <v>12</v>
      </c>
      <c r="D7" s="9" t="s">
        <v>13</v>
      </c>
      <c r="E7" s="8" t="s">
        <v>12</v>
      </c>
      <c r="F7" s="9" t="s">
        <v>13</v>
      </c>
      <c r="G7" s="8" t="s">
        <v>12</v>
      </c>
      <c r="H7" s="9" t="s">
        <v>13</v>
      </c>
      <c r="I7" s="8" t="s">
        <v>12</v>
      </c>
      <c r="J7" s="9" t="s">
        <v>13</v>
      </c>
      <c r="K7" s="8" t="s">
        <v>12</v>
      </c>
      <c r="L7" s="9" t="s">
        <v>13</v>
      </c>
      <c r="M7" s="8" t="s">
        <v>12</v>
      </c>
      <c r="N7" s="9" t="s">
        <v>13</v>
      </c>
    </row>
    <row r="8" spans="2:14" ht="20.100000000000001" customHeight="1" x14ac:dyDescent="0.2">
      <c r="B8" s="50"/>
      <c r="C8" s="10" t="s">
        <v>1</v>
      </c>
      <c r="D8" s="11" t="s">
        <v>0</v>
      </c>
      <c r="E8" s="10" t="s">
        <v>1</v>
      </c>
      <c r="F8" s="11" t="s">
        <v>0</v>
      </c>
      <c r="G8" s="10" t="s">
        <v>1</v>
      </c>
      <c r="H8" s="11" t="s">
        <v>0</v>
      </c>
      <c r="I8" s="10" t="s">
        <v>1</v>
      </c>
      <c r="J8" s="11" t="s">
        <v>0</v>
      </c>
      <c r="K8" s="10" t="s">
        <v>1</v>
      </c>
      <c r="L8" s="11" t="s">
        <v>0</v>
      </c>
      <c r="M8" s="10" t="s">
        <v>8</v>
      </c>
      <c r="N8" s="11" t="s">
        <v>8</v>
      </c>
    </row>
    <row r="9" spans="2:14" ht="24.95" customHeight="1" x14ac:dyDescent="0.2">
      <c r="B9" s="22" t="s">
        <v>6</v>
      </c>
      <c r="C9" s="22"/>
      <c r="D9" s="23"/>
      <c r="E9" s="24"/>
      <c r="F9" s="25"/>
      <c r="G9" s="24"/>
      <c r="H9" s="25"/>
      <c r="I9" s="24"/>
      <c r="J9" s="25"/>
      <c r="K9" s="24"/>
      <c r="L9" s="25"/>
      <c r="M9" s="26"/>
      <c r="N9" s="27"/>
    </row>
    <row r="10" spans="2:14" ht="20.100000000000001" customHeight="1" x14ac:dyDescent="0.2">
      <c r="B10" s="28" t="s">
        <v>3</v>
      </c>
      <c r="C10" s="35">
        <v>316</v>
      </c>
      <c r="D10" s="35">
        <v>7143</v>
      </c>
      <c r="E10" s="36">
        <v>188</v>
      </c>
      <c r="F10" s="37">
        <v>4158</v>
      </c>
      <c r="G10" s="36">
        <v>189</v>
      </c>
      <c r="H10" s="37">
        <v>4109</v>
      </c>
      <c r="I10" s="36">
        <v>181</v>
      </c>
      <c r="J10" s="37">
        <v>3779.2</v>
      </c>
      <c r="K10" s="36">
        <v>175</v>
      </c>
      <c r="L10" s="37">
        <v>3420</v>
      </c>
      <c r="M10" s="14">
        <f>(K10-I10)/I10</f>
        <v>-3.3149171270718231E-2</v>
      </c>
      <c r="N10" s="16">
        <f>(L10-J10)/J10</f>
        <v>-9.5046570702794195E-2</v>
      </c>
    </row>
    <row r="11" spans="2:14" ht="20.100000000000001" customHeight="1" x14ac:dyDescent="0.2">
      <c r="B11" s="28" t="s">
        <v>7</v>
      </c>
      <c r="C11" s="41">
        <v>1502</v>
      </c>
      <c r="D11" s="51">
        <v>38656</v>
      </c>
      <c r="E11" s="42">
        <v>1268</v>
      </c>
      <c r="F11" s="43">
        <v>26623</v>
      </c>
      <c r="G11" s="42">
        <v>1286</v>
      </c>
      <c r="H11" s="43">
        <v>27377</v>
      </c>
      <c r="I11" s="42">
        <v>1317</v>
      </c>
      <c r="J11" s="43">
        <v>28262.899999999998</v>
      </c>
      <c r="K11" s="42">
        <v>1241</v>
      </c>
      <c r="L11" s="43">
        <v>23815</v>
      </c>
      <c r="M11" s="12">
        <f t="shared" ref="M11:M15" si="5">(K11-I11)/I11</f>
        <v>-5.7706909643128322E-2</v>
      </c>
      <c r="N11" s="13">
        <f t="shared" ref="N11:N15" si="6">(L11-J11)/J11</f>
        <v>-0.15737592391438948</v>
      </c>
    </row>
    <row r="12" spans="2:14" ht="20.100000000000001" customHeight="1" x14ac:dyDescent="0.2">
      <c r="B12" s="28" t="s">
        <v>4</v>
      </c>
      <c r="C12" s="41">
        <v>121</v>
      </c>
      <c r="D12" s="51">
        <v>2084</v>
      </c>
      <c r="E12" s="42">
        <v>100</v>
      </c>
      <c r="F12" s="43">
        <v>1655</v>
      </c>
      <c r="G12" s="42">
        <v>196</v>
      </c>
      <c r="H12" s="43">
        <v>4583</v>
      </c>
      <c r="I12" s="42">
        <v>109</v>
      </c>
      <c r="J12" s="43">
        <v>1536.1</v>
      </c>
      <c r="K12" s="42">
        <v>100</v>
      </c>
      <c r="L12" s="43">
        <v>947</v>
      </c>
      <c r="M12" s="12">
        <f t="shared" si="5"/>
        <v>-8.2568807339449546E-2</v>
      </c>
      <c r="N12" s="13">
        <f t="shared" si="6"/>
        <v>-0.38350367814595399</v>
      </c>
    </row>
    <row r="13" spans="2:14" ht="20.100000000000001" customHeight="1" x14ac:dyDescent="0.2">
      <c r="B13" s="28" t="s">
        <v>5</v>
      </c>
      <c r="C13" s="41">
        <v>254</v>
      </c>
      <c r="D13" s="51">
        <v>6704</v>
      </c>
      <c r="E13" s="42">
        <v>177</v>
      </c>
      <c r="F13" s="43">
        <v>4491</v>
      </c>
      <c r="G13" s="42">
        <v>196</v>
      </c>
      <c r="H13" s="43">
        <v>4583</v>
      </c>
      <c r="I13" s="42">
        <v>195</v>
      </c>
      <c r="J13" s="43">
        <v>4098</v>
      </c>
      <c r="K13" s="42">
        <v>216</v>
      </c>
      <c r="L13" s="43">
        <v>4510</v>
      </c>
      <c r="M13" s="18">
        <f t="shared" si="5"/>
        <v>0.1076923076923077</v>
      </c>
      <c r="N13" s="19">
        <f t="shared" si="6"/>
        <v>0.10053684724255735</v>
      </c>
    </row>
    <row r="14" spans="2:14" ht="20.100000000000001" customHeight="1" thickBot="1" x14ac:dyDescent="0.25">
      <c r="B14" s="28" t="s">
        <v>11</v>
      </c>
      <c r="C14" s="38">
        <v>25.189999999999998</v>
      </c>
      <c r="D14" s="38">
        <v>1460</v>
      </c>
      <c r="E14" s="39">
        <v>16.830000000000002</v>
      </c>
      <c r="F14" s="40">
        <v>1133</v>
      </c>
      <c r="G14" s="39">
        <v>14.29</v>
      </c>
      <c r="H14" s="40">
        <v>743</v>
      </c>
      <c r="I14" s="39">
        <v>17.43</v>
      </c>
      <c r="J14" s="40">
        <v>797</v>
      </c>
      <c r="K14" s="39">
        <v>23</v>
      </c>
      <c r="L14" s="40">
        <v>1111</v>
      </c>
      <c r="M14" s="20">
        <f t="shared" si="5"/>
        <v>0.31956397016637983</v>
      </c>
      <c r="N14" s="21">
        <f t="shared" si="6"/>
        <v>0.39397741530740277</v>
      </c>
    </row>
    <row r="15" spans="2:14" ht="24.95" customHeight="1" x14ac:dyDescent="0.2">
      <c r="B15" s="29" t="s">
        <v>9</v>
      </c>
      <c r="C15" s="30">
        <v>2218.19</v>
      </c>
      <c r="D15" s="31">
        <v>56047</v>
      </c>
      <c r="E15" s="30">
        <v>1749.83</v>
      </c>
      <c r="F15" s="31">
        <v>38060</v>
      </c>
      <c r="G15" s="30">
        <v>1881.29</v>
      </c>
      <c r="H15" s="31">
        <v>41395</v>
      </c>
      <c r="I15" s="30">
        <v>1819.43</v>
      </c>
      <c r="J15" s="32">
        <v>38473.199999999997</v>
      </c>
      <c r="K15" s="30">
        <f>SUM(K10:K14)</f>
        <v>1755</v>
      </c>
      <c r="L15" s="32">
        <f>SUM(L10:L14)</f>
        <v>33803</v>
      </c>
      <c r="M15" s="33">
        <f t="shared" si="5"/>
        <v>-3.5412189531886393E-2</v>
      </c>
      <c r="N15" s="34">
        <f t="shared" si="6"/>
        <v>-0.12138839503862422</v>
      </c>
    </row>
    <row r="16" spans="2:14" ht="15" x14ac:dyDescent="0.3">
      <c r="B16" s="15"/>
      <c r="E16" s="3"/>
      <c r="F16" s="3"/>
    </row>
    <row r="17" spans="7:14" ht="15" x14ac:dyDescent="0.3">
      <c r="G17" s="1"/>
      <c r="H17" s="1"/>
      <c r="I17" s="2"/>
      <c r="J17" s="2"/>
      <c r="K17" s="2"/>
      <c r="L17" s="2"/>
      <c r="M17" s="2"/>
      <c r="N17" s="2"/>
    </row>
    <row r="46" spans="2:14" x14ac:dyDescent="0.2">
      <c r="B46" s="5"/>
      <c r="C46" s="5"/>
      <c r="D46" s="5"/>
      <c r="E46" s="6"/>
      <c r="F46" s="6"/>
      <c r="G46" s="7"/>
      <c r="H46" s="7"/>
      <c r="I46" s="7"/>
      <c r="J46" s="7"/>
      <c r="K46" s="7"/>
      <c r="L46" s="7"/>
      <c r="M46" s="7"/>
      <c r="N46" s="7"/>
    </row>
    <row r="47" spans="2:14" ht="15" x14ac:dyDescent="0.3">
      <c r="E47" s="3"/>
      <c r="F47" s="3"/>
    </row>
    <row r="48" spans="2:14" ht="15" x14ac:dyDescent="0.3">
      <c r="G48" s="1"/>
      <c r="H48" s="1"/>
      <c r="I48" s="2"/>
      <c r="J48" s="2"/>
      <c r="K48" s="2"/>
      <c r="L48" s="2"/>
      <c r="M48" s="2"/>
      <c r="N48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Sans,Normal"&amp;18&amp;K00-043Estadístiques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Hortalisses</vt:lpstr>
      <vt:lpstr>Hortalisses!Àrea_d'impressió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2024-08-01T10:51:23Z</cp:lastPrinted>
  <dcterms:created xsi:type="dcterms:W3CDTF">2018-05-16T08:54:59Z</dcterms:created>
  <dcterms:modified xsi:type="dcterms:W3CDTF">2024-08-01T10:51:25Z</dcterms:modified>
  <cp:contentStatus/>
</cp:coreProperties>
</file>