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STADÍSTICA\PUBLICACIÓ\Històric\Agricultura 2023\"/>
    </mc:Choice>
  </mc:AlternateContent>
  <xr:revisionPtr revIDLastSave="0" documentId="13_ncr:1_{A12DF55B-4C8C-43F4-A59D-088546BE9609}" xr6:coauthVersionLast="47" xr6:coauthVersionMax="47" xr10:uidLastSave="{00000000-0000-0000-0000-000000000000}"/>
  <bookViews>
    <workbookView xWindow="-120" yWindow="-120" windowWidth="29040" windowHeight="15720" tabRatio="773" xr2:uid="{6BCAD4A2-788B-496C-9915-25D7DC6B8474}"/>
  </bookViews>
  <sheets>
    <sheet name="Fruita dolça" sheetId="30" r:id="rId1"/>
  </sheets>
  <definedNames>
    <definedName name="_xlnm.Print_Area" localSheetId="0">'Fruita dolça'!$A$1:$N$99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30" l="1"/>
  <c r="I13" i="30"/>
  <c r="H13" i="30"/>
  <c r="G13" i="30"/>
  <c r="F13" i="30"/>
  <c r="E13" i="30"/>
  <c r="D13" i="30"/>
  <c r="C13" i="30"/>
  <c r="L13" i="30"/>
  <c r="K13" i="30"/>
  <c r="C4" i="30" l="1"/>
  <c r="E4" i="30"/>
  <c r="G4" i="30"/>
  <c r="I4" i="30"/>
  <c r="K4" i="30"/>
  <c r="N12" i="30"/>
  <c r="M12" i="30"/>
  <c r="N11" i="30"/>
  <c r="M11" i="30"/>
  <c r="N10" i="30"/>
  <c r="M10" i="30"/>
  <c r="N13" i="30"/>
  <c r="M13" i="30"/>
</calcChain>
</file>

<file path=xl/sharedStrings.xml><?xml version="1.0" encoding="utf-8"?>
<sst xmlns="http://schemas.openxmlformats.org/spreadsheetml/2006/main" count="32" uniqueCount="13">
  <si>
    <t>Producció</t>
  </si>
  <si>
    <t>tones</t>
  </si>
  <si>
    <t xml:space="preserve"> ha</t>
  </si>
  <si>
    <t>PRODUCCIÓ AGRÍCOLA</t>
  </si>
  <si>
    <t xml:space="preserve">Sup. en producció </t>
  </si>
  <si>
    <t>%</t>
  </si>
  <si>
    <t>Fruit de llavor</t>
  </si>
  <si>
    <t>Fruit de pinyol</t>
  </si>
  <si>
    <t>Fruit carnós</t>
  </si>
  <si>
    <t xml:space="preserve">Total fruiters </t>
  </si>
  <si>
    <t>FRUITA DOLÇA*</t>
  </si>
  <si>
    <t>Diferència 
2023-2022</t>
  </si>
  <si>
    <t>*FL: poma, pera, codony, níspero; FP: albercoc, melicotó, cirera, pruna, nectarina, paraguayo; FC: kaqui, kiwi, gínjol, xirimoia, magrana, alvocat, figa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</si>
</sst>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P_t_s_-;\-* #,##0.00\ _P_t_s_-;_-* &quot;-&quot;??\ _P_t_s_-;_-@_-"/>
    <numFmt numFmtId="165" formatCode="_-* #,##0\ _P_t_s_-;\-* #,##0\ _P_t_s_-;_-* &quot;-&quot;??\ _P_t_s_-;_-@_-"/>
  </numFmts>
  <fonts count="18" x14ac:knownFonts="1">
    <font>
      <sz val="10"/>
      <name val="Arial"/>
    </font>
    <font>
      <sz val="10"/>
      <name val="Arial"/>
      <family val="2"/>
    </font>
    <font>
      <b/>
      <sz val="10"/>
      <color theme="1"/>
      <name val="Noto Sans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4"/>
      <color indexed="9"/>
      <name val="Tahoma"/>
      <family val="2"/>
    </font>
    <font>
      <sz val="11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rgb="FFFF0000"/>
      <name val="Tahoma"/>
      <family val="2"/>
    </font>
    <font>
      <sz val="12"/>
      <color rgb="FF00B0F0"/>
      <name val="Tahoma"/>
      <family val="2"/>
    </font>
    <font>
      <b/>
      <sz val="12"/>
      <color theme="1"/>
      <name val="Tahoma"/>
      <family val="2"/>
    </font>
    <font>
      <sz val="10"/>
      <color theme="0"/>
      <name val="Tahoma"/>
      <family val="2"/>
    </font>
    <font>
      <b/>
      <sz val="12"/>
      <color rgb="FFFF0000"/>
      <name val="Tahoma"/>
      <family val="2"/>
    </font>
    <font>
      <sz val="10"/>
      <color theme="0"/>
      <name val="Arial"/>
      <family val="2"/>
    </font>
    <font>
      <sz val="12"/>
      <name val="Noto Sans"/>
      <family val="2"/>
    </font>
    <font>
      <b/>
      <sz val="12"/>
      <color rgb="FF00B0F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Protection="1">
      <protection hidden="1"/>
    </xf>
    <xf numFmtId="3" fontId="2" fillId="0" borderId="0" xfId="0" applyNumberFormat="1" applyFont="1" applyProtection="1">
      <protection hidden="1"/>
    </xf>
    <xf numFmtId="3" fontId="2" fillId="0" borderId="0" xfId="0" applyNumberFormat="1" applyFont="1"/>
    <xf numFmtId="0" fontId="0" fillId="0" borderId="0" xfId="0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Alignment="1">
      <alignment vertical="center"/>
    </xf>
    <xf numFmtId="0" fontId="4" fillId="2" borderId="6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3" fontId="0" fillId="0" borderId="0" xfId="0" applyNumberFormat="1"/>
    <xf numFmtId="0" fontId="15" fillId="0" borderId="0" xfId="0" applyFont="1"/>
    <xf numFmtId="3" fontId="12" fillId="4" borderId="11" xfId="0" applyNumberFormat="1" applyFont="1" applyFill="1" applyBorder="1" applyAlignment="1">
      <alignment vertical="center"/>
    </xf>
    <xf numFmtId="3" fontId="12" fillId="4" borderId="12" xfId="0" applyNumberFormat="1" applyFont="1" applyFill="1" applyBorder="1" applyAlignment="1">
      <alignment vertical="center"/>
    </xf>
    <xf numFmtId="3" fontId="12" fillId="4" borderId="13" xfId="0" applyNumberFormat="1" applyFont="1" applyFill="1" applyBorder="1" applyAlignment="1">
      <alignment vertical="center"/>
    </xf>
    <xf numFmtId="9" fontId="17" fillId="4" borderId="4" xfId="3" applyFont="1" applyFill="1" applyBorder="1" applyAlignment="1" applyProtection="1">
      <alignment vertical="center"/>
      <protection hidden="1"/>
    </xf>
    <xf numFmtId="9" fontId="14" fillId="4" borderId="5" xfId="3" applyFont="1" applyFill="1" applyBorder="1" applyAlignment="1" applyProtection="1">
      <alignment vertical="center"/>
      <protection hidden="1"/>
    </xf>
    <xf numFmtId="0" fontId="8" fillId="4" borderId="8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left" vertical="center"/>
    </xf>
    <xf numFmtId="0" fontId="8" fillId="4" borderId="8" xfId="0" applyFont="1" applyFill="1" applyBorder="1" applyAlignment="1" applyProtection="1">
      <alignment horizontal="left" vertical="center"/>
      <protection hidden="1"/>
    </xf>
    <xf numFmtId="0" fontId="8" fillId="4" borderId="9" xfId="0" applyFont="1" applyFill="1" applyBorder="1" applyAlignment="1" applyProtection="1">
      <alignment horizontal="left" vertical="center"/>
      <protection hidden="1"/>
    </xf>
    <xf numFmtId="0" fontId="4" fillId="4" borderId="8" xfId="0" applyFont="1" applyFill="1" applyBorder="1" applyAlignment="1" applyProtection="1">
      <alignment horizontal="left" vertical="center"/>
      <protection hidden="1"/>
    </xf>
    <xf numFmtId="0" fontId="4" fillId="4" borderId="9" xfId="0" applyFont="1" applyFill="1" applyBorder="1" applyAlignment="1" applyProtection="1">
      <alignment horizontal="left" vertical="center"/>
      <protection hidden="1"/>
    </xf>
    <xf numFmtId="0" fontId="8" fillId="5" borderId="10" xfId="0" applyFont="1" applyFill="1" applyBorder="1" applyAlignment="1">
      <alignment vertical="center"/>
    </xf>
    <xf numFmtId="0" fontId="8" fillId="4" borderId="14" xfId="0" applyFont="1" applyFill="1" applyBorder="1" applyAlignment="1">
      <alignment vertical="center" wrapText="1"/>
    </xf>
    <xf numFmtId="3" fontId="16" fillId="0" borderId="2" xfId="0" applyNumberFormat="1" applyFont="1" applyBorder="1" applyAlignment="1">
      <alignment horizontal="right" vertical="center"/>
    </xf>
    <xf numFmtId="3" fontId="16" fillId="0" borderId="3" xfId="0" applyNumberFormat="1" applyFont="1" applyBorder="1" applyAlignment="1">
      <alignment horizontal="right" vertical="center"/>
    </xf>
    <xf numFmtId="3" fontId="16" fillId="0" borderId="2" xfId="0" applyNumberFormat="1" applyFont="1" applyBorder="1" applyAlignment="1" applyProtection="1">
      <alignment horizontal="right" vertical="center"/>
      <protection hidden="1"/>
    </xf>
    <xf numFmtId="3" fontId="16" fillId="0" borderId="3" xfId="0" applyNumberFormat="1" applyFont="1" applyBorder="1" applyAlignment="1" applyProtection="1">
      <alignment horizontal="right" vertical="center"/>
      <protection hidden="1"/>
    </xf>
    <xf numFmtId="9" fontId="9" fillId="0" borderId="2" xfId="3" applyFont="1" applyFill="1" applyBorder="1" applyAlignment="1" applyProtection="1">
      <alignment vertical="center"/>
      <protection hidden="1"/>
    </xf>
    <xf numFmtId="9" fontId="10" fillId="0" borderId="3" xfId="3" applyFont="1" applyFill="1" applyBorder="1" applyAlignment="1" applyProtection="1">
      <alignment vertical="center"/>
      <protection hidden="1"/>
    </xf>
    <xf numFmtId="3" fontId="16" fillId="0" borderId="4" xfId="0" applyNumberFormat="1" applyFont="1" applyBorder="1" applyAlignment="1">
      <alignment horizontal="right" vertical="center"/>
    </xf>
    <xf numFmtId="3" fontId="16" fillId="0" borderId="5" xfId="0" applyNumberFormat="1" applyFont="1" applyBorder="1" applyAlignment="1">
      <alignment horizontal="right" vertical="center"/>
    </xf>
    <xf numFmtId="3" fontId="16" fillId="0" borderId="4" xfId="0" applyNumberFormat="1" applyFont="1" applyBorder="1" applyAlignment="1" applyProtection="1">
      <alignment horizontal="right" vertical="center"/>
      <protection hidden="1"/>
    </xf>
    <xf numFmtId="3" fontId="16" fillId="0" borderId="5" xfId="0" applyNumberFormat="1" applyFont="1" applyBorder="1" applyAlignment="1" applyProtection="1">
      <alignment horizontal="right" vertical="center"/>
      <protection hidden="1"/>
    </xf>
    <xf numFmtId="9" fontId="11" fillId="0" borderId="15" xfId="3" applyFont="1" applyFill="1" applyBorder="1" applyAlignment="1" applyProtection="1">
      <alignment vertical="center"/>
      <protection hidden="1"/>
    </xf>
    <xf numFmtId="9" fontId="10" fillId="0" borderId="16" xfId="3" applyFont="1" applyFill="1" applyBorder="1" applyAlignment="1" applyProtection="1">
      <alignment vertical="center"/>
      <protection hidden="1"/>
    </xf>
    <xf numFmtId="3" fontId="16" fillId="0" borderId="6" xfId="0" applyNumberFormat="1" applyFont="1" applyBorder="1" applyAlignment="1">
      <alignment horizontal="right" vertical="center"/>
    </xf>
    <xf numFmtId="3" fontId="16" fillId="0" borderId="7" xfId="0" applyNumberFormat="1" applyFont="1" applyBorder="1" applyAlignment="1">
      <alignment horizontal="right" vertical="center"/>
    </xf>
    <xf numFmtId="3" fontId="16" fillId="0" borderId="6" xfId="0" applyNumberFormat="1" applyFont="1" applyBorder="1" applyAlignment="1" applyProtection="1">
      <alignment horizontal="right" vertical="center"/>
      <protection hidden="1"/>
    </xf>
    <xf numFmtId="3" fontId="16" fillId="0" borderId="7" xfId="0" applyNumberFormat="1" applyFont="1" applyBorder="1" applyAlignment="1" applyProtection="1">
      <alignment horizontal="right" vertical="center"/>
      <protection hidden="1"/>
    </xf>
    <xf numFmtId="9" fontId="9" fillId="0" borderId="6" xfId="3" applyFont="1" applyFill="1" applyBorder="1" applyAlignment="1" applyProtection="1">
      <alignment vertical="center"/>
      <protection hidden="1"/>
    </xf>
    <xf numFmtId="9" fontId="10" fillId="0" borderId="7" xfId="3" applyFont="1" applyFill="1" applyBorder="1" applyAlignment="1" applyProtection="1">
      <alignment vertical="center"/>
      <protection hidden="1"/>
    </xf>
    <xf numFmtId="0" fontId="8" fillId="2" borderId="8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3" fillId="0" borderId="6" xfId="0" applyFont="1" applyBorder="1"/>
    <xf numFmtId="0" fontId="13" fillId="0" borderId="0" xfId="0" applyFont="1" applyBorder="1"/>
    <xf numFmtId="0" fontId="13" fillId="0" borderId="0" xfId="0" applyFont="1" applyBorder="1" applyAlignment="1" applyProtection="1">
      <alignment horizontal="center"/>
      <protection hidden="1"/>
    </xf>
    <xf numFmtId="0" fontId="13" fillId="0" borderId="7" xfId="0" applyFont="1" applyBorder="1" applyAlignment="1" applyProtection="1">
      <alignment horizontal="center"/>
      <protection hidden="1"/>
    </xf>
    <xf numFmtId="0" fontId="5" fillId="0" borderId="6" xfId="0" applyFont="1" applyBorder="1"/>
    <xf numFmtId="0" fontId="5" fillId="0" borderId="6" xfId="0" applyFont="1" applyBorder="1" applyAlignment="1">
      <alignment vertical="center"/>
    </xf>
    <xf numFmtId="165" fontId="4" fillId="0" borderId="6" xfId="1" applyNumberFormat="1" applyFont="1" applyFill="1" applyBorder="1" applyAlignment="1">
      <alignment horizontal="center" vertical="center"/>
    </xf>
  </cellXfs>
  <cellStyles count="4">
    <cellStyle name="Coma" xfId="1" builtinId="3"/>
    <cellStyle name="Normal" xfId="0" builtinId="0"/>
    <cellStyle name="Normal 2" xfId="2" xr:uid="{4E637637-697F-472F-9644-98CF46D5C0D4}"/>
    <cellStyle name="Percentatge" xfId="3" builtinId="5"/>
  </cellStyles>
  <dxfs count="0"/>
  <tableStyles count="0" defaultTableStyle="TableStyleMedium2" defaultPivotStyle="PivotStyleLight16"/>
  <colors>
    <mruColors>
      <color rgb="FFFF66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FRUITA DOLÇA</a:t>
            </a: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en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v>Fruita dolça</c:v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numRef>
              <c:f>('Fruita dolça'!$C$4,'Fruita dolça'!$E$4,'Fruita dolça'!$G$4,'Fruita dolça'!$I$4,'Fruita dolça'!$K$4)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('Fruita dolça'!$C$13,'Fruita dolça'!$E$13,'Fruita dolça'!$G$13,'Fruita dolça'!$I$13,'Fruita dolça'!$K$13)</c:f>
              <c:numCache>
                <c:formatCode>#,##0</c:formatCode>
                <c:ptCount val="5"/>
                <c:pt idx="0">
                  <c:v>779</c:v>
                </c:pt>
                <c:pt idx="1">
                  <c:v>792</c:v>
                </c:pt>
                <c:pt idx="2">
                  <c:v>794</c:v>
                </c:pt>
                <c:pt idx="3">
                  <c:v>787</c:v>
                </c:pt>
                <c:pt idx="4">
                  <c:v>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D45-B097-ED167FBE9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ha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FRUITA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DOLÇA</a:t>
            </a: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Producció per tipologia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2227392484080761"/>
          <c:y val="2.111333565659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'Fruita dolça'!$B$10</c:f>
              <c:strCache>
                <c:ptCount val="1"/>
                <c:pt idx="0">
                  <c:v>Fruit de llavor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numRef>
              <c:f>('Fruita dolça'!$C$4,'Fruita dolça'!$E$4,'Fruita dolça'!$G$4,'Fruita dolça'!$I$4,'Fruita dolça'!$K$4,'Fruita dolça'!$M$4)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('Fruita dolça'!$D$10,'Fruita dolça'!$F$10,'Fruita dolça'!$H$10,'Fruita dolça'!$J$10,'Fruita dolça'!$L$10)</c:f>
              <c:numCache>
                <c:formatCode>#,##0</c:formatCode>
                <c:ptCount val="5"/>
                <c:pt idx="0">
                  <c:v>408</c:v>
                </c:pt>
                <c:pt idx="1">
                  <c:v>400</c:v>
                </c:pt>
                <c:pt idx="2">
                  <c:v>329</c:v>
                </c:pt>
                <c:pt idx="3">
                  <c:v>377</c:v>
                </c:pt>
                <c:pt idx="4">
                  <c:v>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06-4A3F-AE21-ABCC0C8E2BD8}"/>
            </c:ext>
          </c:extLst>
        </c:ser>
        <c:ser>
          <c:idx val="0"/>
          <c:order val="1"/>
          <c:tx>
            <c:strRef>
              <c:f>'Fruita dolça'!$B$11</c:f>
              <c:strCache>
                <c:ptCount val="1"/>
                <c:pt idx="0">
                  <c:v>Fruit de pinyol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('Fruita dolça'!$C$4,'Fruita dolça'!$E$4,'Fruita dolça'!$G$4,'Fruita dolça'!$I$4,'Fruita dolça'!$K$4,'Fruita dolça'!$M$4)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('Fruita dolça'!$D$11,'Fruita dolça'!$F$11,'Fruita dolça'!$H$11,'Fruita dolça'!$J$11,'Fruita dolça'!$L$11)</c:f>
              <c:numCache>
                <c:formatCode>#,##0</c:formatCode>
                <c:ptCount val="5"/>
                <c:pt idx="0">
                  <c:v>710</c:v>
                </c:pt>
                <c:pt idx="1">
                  <c:v>599</c:v>
                </c:pt>
                <c:pt idx="2">
                  <c:v>566</c:v>
                </c:pt>
                <c:pt idx="3">
                  <c:v>656</c:v>
                </c:pt>
                <c:pt idx="4">
                  <c:v>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06-4A3F-AE21-ABCC0C8E2BD8}"/>
            </c:ext>
          </c:extLst>
        </c:ser>
        <c:ser>
          <c:idx val="1"/>
          <c:order val="2"/>
          <c:tx>
            <c:strRef>
              <c:f>'Fruita dolça'!$B$12</c:f>
              <c:strCache>
                <c:ptCount val="1"/>
                <c:pt idx="0">
                  <c:v>Fruit carnós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('Fruita dolça'!$C$4,'Fruita dolça'!$E$4,'Fruita dolça'!$G$4,'Fruita dolça'!$I$4,'Fruita dolça'!$K$4,'Fruita dolça'!$M$4)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('Fruita dolça'!$D$12,'Fruita dolça'!$F$12,'Fruita dolça'!$H$12,'Fruita dolça'!$J$12,'Fruita dolça'!$L$12)</c:f>
              <c:numCache>
                <c:formatCode>#,##0</c:formatCode>
                <c:ptCount val="5"/>
                <c:pt idx="0">
                  <c:v>226</c:v>
                </c:pt>
                <c:pt idx="1">
                  <c:v>201</c:v>
                </c:pt>
                <c:pt idx="2">
                  <c:v>195</c:v>
                </c:pt>
                <c:pt idx="3">
                  <c:v>158</c:v>
                </c:pt>
                <c:pt idx="4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A0-4471-895C-600CD3EFC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FRUITA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DOLÇA</a:t>
            </a: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vs.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v>Superfície en producció</c:v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multiLvlStrRef>
              <c:f>('Fruita dolça'!#REF!,'Fruita dolça'!#REF!,'Fruita dolça'!$C$4,'Fruita dolça'!$E$4,'Fruita dolça'!$G$4,'Fruita dolça'!$I$4,'Fruita dolça'!$K$4)</c:f>
            </c:multiLvlStrRef>
          </c:cat>
          <c:val>
            <c:numRef>
              <c:f>('Fruita dolça'!$C$13,'Fruita dolça'!$E$13,'Fruita dolça'!$G$13,'Fruita dolça'!$I$13,'Fruita dolça'!$K$13)</c:f>
              <c:numCache>
                <c:formatCode>#,##0</c:formatCode>
                <c:ptCount val="5"/>
                <c:pt idx="0">
                  <c:v>779</c:v>
                </c:pt>
                <c:pt idx="1">
                  <c:v>792</c:v>
                </c:pt>
                <c:pt idx="2">
                  <c:v>794</c:v>
                </c:pt>
                <c:pt idx="3">
                  <c:v>787</c:v>
                </c:pt>
                <c:pt idx="4">
                  <c:v>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6A-45F2-A5E9-2E867D6B7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lineChart>
        <c:grouping val="standard"/>
        <c:varyColors val="0"/>
        <c:ser>
          <c:idx val="0"/>
          <c:order val="1"/>
          <c:tx>
            <c:v>Producció</c:v>
          </c:tx>
          <c:spPr>
            <a:ln w="444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('Fruita dolça'!$C$4,'Fruita dolça'!$E$4,'Fruita dolça'!$G$4,'Fruita dolça'!$I$4,'Fruita dolça'!$K$4)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('Fruita dolça'!$D$13,'Fruita dolça'!$F$13,'Fruita dolça'!$H$13,'Fruita dolça'!$J$13,'Fruita dolça'!$L$13)</c:f>
              <c:numCache>
                <c:formatCode>#,##0</c:formatCode>
                <c:ptCount val="5"/>
                <c:pt idx="0">
                  <c:v>1344</c:v>
                </c:pt>
                <c:pt idx="1">
                  <c:v>1200</c:v>
                </c:pt>
                <c:pt idx="2">
                  <c:v>1090</c:v>
                </c:pt>
                <c:pt idx="3">
                  <c:v>1191</c:v>
                </c:pt>
                <c:pt idx="4">
                  <c:v>1040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6A-45F2-A5E9-2E867D6B7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921151"/>
        <c:axId val="789837151"/>
      </c:line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ha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valAx>
        <c:axId val="78983715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792921151"/>
        <c:crosses val="max"/>
        <c:crossBetween val="between"/>
      </c:valAx>
      <c:catAx>
        <c:axId val="79292115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983715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941917</xdr:colOff>
      <xdr:row>15</xdr:row>
      <xdr:rowOff>102658</xdr:rowOff>
    </xdr:from>
    <xdr:to>
      <xdr:col>12</xdr:col>
      <xdr:colOff>276225</xdr:colOff>
      <xdr:row>43</xdr:row>
      <xdr:rowOff>2116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97A28D5-BBF2-4FF2-95DE-700A4AB62E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941916</xdr:colOff>
      <xdr:row>44</xdr:row>
      <xdr:rowOff>27515</xdr:rowOff>
    </xdr:from>
    <xdr:to>
      <xdr:col>12</xdr:col>
      <xdr:colOff>267230</xdr:colOff>
      <xdr:row>71</xdr:row>
      <xdr:rowOff>34923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18B7F12-2FFB-4962-AA86-454E0A7E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941917</xdr:colOff>
      <xdr:row>72</xdr:row>
      <xdr:rowOff>28576</xdr:rowOff>
    </xdr:from>
    <xdr:to>
      <xdr:col>12</xdr:col>
      <xdr:colOff>276301</xdr:colOff>
      <xdr:row>98</xdr:row>
      <xdr:rowOff>37798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58F5407-94A9-4CDD-A41E-EF89BCC4BA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534A4-7E7B-4A43-A37A-47676D97C3EC}">
  <dimension ref="B3:N46"/>
  <sheetViews>
    <sheetView tabSelected="1" topLeftCell="A4" zoomScale="90" zoomScaleNormal="90" workbookViewId="0">
      <selection activeCell="A17" sqref="A17"/>
    </sheetView>
  </sheetViews>
  <sheetFormatPr defaultColWidth="11.42578125" defaultRowHeight="12.75" x14ac:dyDescent="0.2"/>
  <cols>
    <col min="1" max="1" width="21.42578125" customWidth="1"/>
    <col min="2" max="2" width="30.7109375" customWidth="1"/>
    <col min="3" max="3" width="10.7109375" customWidth="1"/>
    <col min="4" max="4" width="10.5703125" customWidth="1"/>
    <col min="5" max="5" width="10.7109375" customWidth="1"/>
    <col min="6" max="6" width="10.5703125" customWidth="1"/>
    <col min="7" max="7" width="10.7109375" customWidth="1"/>
    <col min="8" max="8" width="10.5703125" customWidth="1"/>
    <col min="9" max="9" width="10.7109375" customWidth="1"/>
    <col min="10" max="10" width="10.5703125" customWidth="1"/>
    <col min="11" max="11" width="10.7109375" customWidth="1"/>
    <col min="12" max="12" width="10.5703125" customWidth="1"/>
    <col min="13" max="13" width="10.7109375" customWidth="1"/>
    <col min="14" max="14" width="10.5703125" customWidth="1"/>
  </cols>
  <sheetData>
    <row r="3" spans="2:14" ht="39" customHeight="1" x14ac:dyDescent="0.2">
      <c r="B3" s="52" t="s">
        <v>3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4"/>
    </row>
    <row r="4" spans="2:14" s="14" customFormat="1" x14ac:dyDescent="0.2">
      <c r="B4" s="55"/>
      <c r="C4" s="56">
        <f t="shared" ref="C4" si="0">+C6</f>
        <v>2019</v>
      </c>
      <c r="D4" s="56"/>
      <c r="E4" s="56">
        <f t="shared" ref="E4" si="1">+E6</f>
        <v>2020</v>
      </c>
      <c r="F4" s="56"/>
      <c r="G4" s="56">
        <f t="shared" ref="G4" si="2">+G6</f>
        <v>2021</v>
      </c>
      <c r="H4" s="56"/>
      <c r="I4" s="56">
        <f t="shared" ref="I4" si="3">+I6</f>
        <v>2022</v>
      </c>
      <c r="J4" s="56"/>
      <c r="K4" s="56">
        <f t="shared" ref="K4" si="4">+K6</f>
        <v>2023</v>
      </c>
      <c r="L4" s="56"/>
      <c r="M4" s="57"/>
      <c r="N4" s="58"/>
    </row>
    <row r="5" spans="2:14" ht="28.5" customHeight="1" x14ac:dyDescent="0.2">
      <c r="B5" s="59"/>
      <c r="C5" s="46"/>
      <c r="D5" s="47"/>
      <c r="E5" s="47"/>
      <c r="F5" s="47"/>
      <c r="G5" s="47"/>
      <c r="H5" s="47"/>
      <c r="I5" s="47"/>
      <c r="J5" s="47"/>
      <c r="K5" s="47"/>
      <c r="L5" s="47"/>
      <c r="M5" s="47"/>
      <c r="N5" s="48"/>
    </row>
    <row r="6" spans="2:14" s="4" customFormat="1" ht="33" customHeight="1" x14ac:dyDescent="0.2">
      <c r="B6" s="60"/>
      <c r="C6" s="49">
        <v>2019</v>
      </c>
      <c r="D6" s="50"/>
      <c r="E6" s="49">
        <v>2020</v>
      </c>
      <c r="F6" s="50"/>
      <c r="G6" s="49">
        <v>2021</v>
      </c>
      <c r="H6" s="50"/>
      <c r="I6" s="49">
        <v>2022</v>
      </c>
      <c r="J6" s="50"/>
      <c r="K6" s="49">
        <v>2023</v>
      </c>
      <c r="L6" s="50"/>
      <c r="M6" s="51" t="s">
        <v>11</v>
      </c>
      <c r="N6" s="50"/>
    </row>
    <row r="7" spans="2:14" ht="46.5" customHeight="1" x14ac:dyDescent="0.2">
      <c r="B7" s="59"/>
      <c r="C7" s="9" t="s">
        <v>4</v>
      </c>
      <c r="D7" s="10" t="s">
        <v>0</v>
      </c>
      <c r="E7" s="9" t="s">
        <v>4</v>
      </c>
      <c r="F7" s="10" t="s">
        <v>0</v>
      </c>
      <c r="G7" s="9" t="s">
        <v>4</v>
      </c>
      <c r="H7" s="10" t="s">
        <v>0</v>
      </c>
      <c r="I7" s="9" t="s">
        <v>4</v>
      </c>
      <c r="J7" s="10" t="s">
        <v>0</v>
      </c>
      <c r="K7" s="9" t="s">
        <v>4</v>
      </c>
      <c r="L7" s="10" t="s">
        <v>0</v>
      </c>
      <c r="M7" s="9" t="s">
        <v>4</v>
      </c>
      <c r="N7" s="10" t="s">
        <v>0</v>
      </c>
    </row>
    <row r="8" spans="2:14" ht="20.100000000000001" customHeight="1" x14ac:dyDescent="0.2">
      <c r="B8" s="61"/>
      <c r="C8" s="11" t="s">
        <v>2</v>
      </c>
      <c r="D8" s="12" t="s">
        <v>1</v>
      </c>
      <c r="E8" s="11" t="s">
        <v>2</v>
      </c>
      <c r="F8" s="12" t="s">
        <v>1</v>
      </c>
      <c r="G8" s="11" t="s">
        <v>2</v>
      </c>
      <c r="H8" s="12" t="s">
        <v>1</v>
      </c>
      <c r="I8" s="11" t="s">
        <v>2</v>
      </c>
      <c r="J8" s="12" t="s">
        <v>1</v>
      </c>
      <c r="K8" s="11" t="s">
        <v>2</v>
      </c>
      <c r="L8" s="12" t="s">
        <v>1</v>
      </c>
      <c r="M8" s="11" t="s">
        <v>5</v>
      </c>
      <c r="N8" s="12" t="s">
        <v>5</v>
      </c>
    </row>
    <row r="9" spans="2:14" ht="24.95" customHeight="1" x14ac:dyDescent="0.2">
      <c r="B9" s="20" t="s">
        <v>10</v>
      </c>
      <c r="C9" s="20"/>
      <c r="D9" s="21"/>
      <c r="E9" s="22"/>
      <c r="F9" s="23"/>
      <c r="G9" s="22"/>
      <c r="H9" s="23"/>
      <c r="I9" s="22"/>
      <c r="J9" s="23"/>
      <c r="K9" s="22"/>
      <c r="L9" s="23"/>
      <c r="M9" s="24"/>
      <c r="N9" s="25"/>
    </row>
    <row r="10" spans="2:14" ht="20.100000000000001" customHeight="1" x14ac:dyDescent="0.2">
      <c r="B10" s="26" t="s">
        <v>6</v>
      </c>
      <c r="C10" s="28">
        <v>127</v>
      </c>
      <c r="D10" s="29">
        <v>408</v>
      </c>
      <c r="E10" s="30">
        <v>127</v>
      </c>
      <c r="F10" s="31">
        <v>400</v>
      </c>
      <c r="G10" s="30">
        <v>127</v>
      </c>
      <c r="H10" s="31">
        <v>329</v>
      </c>
      <c r="I10" s="30">
        <v>127</v>
      </c>
      <c r="J10" s="31">
        <v>377</v>
      </c>
      <c r="K10" s="30">
        <v>127</v>
      </c>
      <c r="L10" s="31">
        <v>340</v>
      </c>
      <c r="M10" s="32">
        <f>(K10-I10)/I10</f>
        <v>0</v>
      </c>
      <c r="N10" s="33">
        <f>(L10-J10)/J10</f>
        <v>-9.8143236074270557E-2</v>
      </c>
    </row>
    <row r="11" spans="2:14" ht="20.100000000000001" customHeight="1" x14ac:dyDescent="0.2">
      <c r="B11" s="26" t="s">
        <v>7</v>
      </c>
      <c r="C11" s="40">
        <v>227</v>
      </c>
      <c r="D11" s="41">
        <v>710</v>
      </c>
      <c r="E11" s="42">
        <v>238</v>
      </c>
      <c r="F11" s="43">
        <v>599</v>
      </c>
      <c r="G11" s="42">
        <v>240</v>
      </c>
      <c r="H11" s="43">
        <v>566</v>
      </c>
      <c r="I11" s="42">
        <v>240</v>
      </c>
      <c r="J11" s="43">
        <v>656</v>
      </c>
      <c r="K11" s="42">
        <v>240</v>
      </c>
      <c r="L11" s="43">
        <v>557</v>
      </c>
      <c r="M11" s="44">
        <f t="shared" ref="M11:M13" si="5">(K11-I11)/I11</f>
        <v>0</v>
      </c>
      <c r="N11" s="45">
        <f t="shared" ref="N11:N13" si="6">(L11-J11)/J11</f>
        <v>-0.15091463414634146</v>
      </c>
    </row>
    <row r="12" spans="2:14" ht="20.100000000000001" customHeight="1" thickBot="1" x14ac:dyDescent="0.25">
      <c r="B12" s="26" t="s">
        <v>8</v>
      </c>
      <c r="C12" s="34">
        <v>425</v>
      </c>
      <c r="D12" s="35">
        <v>226</v>
      </c>
      <c r="E12" s="36">
        <v>427</v>
      </c>
      <c r="F12" s="37">
        <v>201</v>
      </c>
      <c r="G12" s="36">
        <v>427</v>
      </c>
      <c r="H12" s="37">
        <v>195</v>
      </c>
      <c r="I12" s="36">
        <v>420</v>
      </c>
      <c r="J12" s="37">
        <v>158</v>
      </c>
      <c r="K12" s="36">
        <v>548</v>
      </c>
      <c r="L12" s="37">
        <v>143</v>
      </c>
      <c r="M12" s="38">
        <f t="shared" si="5"/>
        <v>0.30476190476190479</v>
      </c>
      <c r="N12" s="39">
        <f t="shared" si="6"/>
        <v>-9.49367088607595E-2</v>
      </c>
    </row>
    <row r="13" spans="2:14" ht="24.95" customHeight="1" x14ac:dyDescent="0.2">
      <c r="B13" s="27" t="s">
        <v>9</v>
      </c>
      <c r="C13" s="15">
        <f t="shared" ref="C13:J13" si="7">SUM(C10:C12)</f>
        <v>779</v>
      </c>
      <c r="D13" s="16">
        <f t="shared" si="7"/>
        <v>1344</v>
      </c>
      <c r="E13" s="15">
        <f t="shared" si="7"/>
        <v>792</v>
      </c>
      <c r="F13" s="16">
        <f t="shared" si="7"/>
        <v>1200</v>
      </c>
      <c r="G13" s="15">
        <f t="shared" si="7"/>
        <v>794</v>
      </c>
      <c r="H13" s="16">
        <f t="shared" si="7"/>
        <v>1090</v>
      </c>
      <c r="I13" s="17">
        <f t="shared" si="7"/>
        <v>787</v>
      </c>
      <c r="J13" s="16">
        <f t="shared" si="7"/>
        <v>1191</v>
      </c>
      <c r="K13" s="17">
        <f>SUM(K10:K12)</f>
        <v>915</v>
      </c>
      <c r="L13" s="16">
        <f>SUM(L10:L12)</f>
        <v>1040</v>
      </c>
      <c r="M13" s="18">
        <f t="shared" si="5"/>
        <v>0.16264294790343076</v>
      </c>
      <c r="N13" s="19">
        <f t="shared" si="6"/>
        <v>-0.12678421494542402</v>
      </c>
    </row>
    <row r="14" spans="2:14" ht="15" x14ac:dyDescent="0.3">
      <c r="B14" s="8" t="s">
        <v>12</v>
      </c>
      <c r="E14" s="3"/>
      <c r="F14" s="3"/>
    </row>
    <row r="15" spans="2:14" ht="15" x14ac:dyDescent="0.3"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2"/>
      <c r="N15" s="2"/>
    </row>
    <row r="44" spans="2:14" x14ac:dyDescent="0.2">
      <c r="B44" s="5"/>
      <c r="C44" s="5"/>
      <c r="D44" s="5"/>
      <c r="E44" s="6"/>
      <c r="F44" s="6"/>
      <c r="G44" s="7"/>
      <c r="H44" s="7"/>
      <c r="I44" s="7"/>
      <c r="J44" s="7"/>
      <c r="K44" s="7"/>
      <c r="L44" s="7"/>
      <c r="M44" s="7"/>
      <c r="N44" s="7"/>
    </row>
    <row r="45" spans="2:14" ht="15" x14ac:dyDescent="0.3">
      <c r="E45" s="3"/>
      <c r="F45" s="3"/>
    </row>
    <row r="46" spans="2:14" ht="15" x14ac:dyDescent="0.3">
      <c r="G46" s="1"/>
      <c r="H46" s="1"/>
      <c r="I46" s="2"/>
      <c r="J46" s="2"/>
      <c r="K46" s="2"/>
      <c r="L46" s="2"/>
      <c r="M46" s="2"/>
      <c r="N46" s="2"/>
    </row>
  </sheetData>
  <mergeCells count="8">
    <mergeCell ref="B3:N3"/>
    <mergeCell ref="C5:N5"/>
    <mergeCell ref="C6:D6"/>
    <mergeCell ref="E6:F6"/>
    <mergeCell ref="G6:H6"/>
    <mergeCell ref="I6:J6"/>
    <mergeCell ref="M6:N6"/>
    <mergeCell ref="K6:L6"/>
  </mergeCells>
  <pageMargins left="0.70866141732283472" right="0.70866141732283472" top="1.5354330708661419" bottom="0.74803149606299213" header="0.31496062992125984" footer="0.31496062992125984"/>
  <pageSetup paperSize="9" scale="44" fitToHeight="0" orientation="portrait" r:id="rId1"/>
  <headerFooter>
    <oddHeader>&amp;C&amp;G</oddHeader>
    <oddFooter>&amp;R&amp;"Noto Sans,Normal"&amp;18&amp;K00-042Estadístiques Agràries-Pesqueres 2023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Fruita dolça</vt:lpstr>
      <vt:lpstr>'Fruita dolça'!Àrea_d'impressió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DESCO</dc:creator>
  <cp:lastModifiedBy>Llorenç Mas Parera</cp:lastModifiedBy>
  <cp:lastPrinted>2024-07-29T10:56:17Z</cp:lastPrinted>
  <dcterms:created xsi:type="dcterms:W3CDTF">2018-05-16T08:54:59Z</dcterms:created>
  <dcterms:modified xsi:type="dcterms:W3CDTF">2024-07-29T10:56:20Z</dcterms:modified>
  <cp:contentStatus/>
</cp:coreProperties>
</file>