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C17C5DE8-C09E-4C18-A38D-4237287D309B}" xr6:coauthVersionLast="47" xr6:coauthVersionMax="47" xr10:uidLastSave="{00000000-0000-0000-0000-000000000000}"/>
  <bookViews>
    <workbookView xWindow="-120" yWindow="-120" windowWidth="29040" windowHeight="15720" tabRatio="773" xr2:uid="{6BCAD4A2-788B-496C-9915-25D7DC6B8474}"/>
  </bookViews>
  <sheets>
    <sheet name="Farratges" sheetId="10" r:id="rId1"/>
  </sheets>
  <definedNames>
    <definedName name="_xlnm.Print_Area" localSheetId="0">Farratges!$A$1:$N$104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0" l="1"/>
  <c r="K18" i="10"/>
  <c r="M10" i="10" l="1"/>
  <c r="M11" i="10" l="1"/>
  <c r="N11" i="10"/>
  <c r="M12" i="10"/>
  <c r="N12" i="10"/>
  <c r="M13" i="10"/>
  <c r="N13" i="10"/>
  <c r="M14" i="10"/>
  <c r="N14" i="10"/>
  <c r="M15" i="10"/>
  <c r="N15" i="10"/>
  <c r="M18" i="10"/>
  <c r="N18" i="10"/>
  <c r="N10" i="10"/>
</calcChain>
</file>

<file path=xl/sharedStrings.xml><?xml version="1.0" encoding="utf-8"?>
<sst xmlns="http://schemas.openxmlformats.org/spreadsheetml/2006/main" count="53" uniqueCount="19">
  <si>
    <t xml:space="preserve">Cereals d'hivern per a farratge </t>
  </si>
  <si>
    <t>Blat de moro per a farratge</t>
  </si>
  <si>
    <t>Margall (ballico)</t>
  </si>
  <si>
    <t>Alfals</t>
  </si>
  <si>
    <t>Enclova (zulla)</t>
  </si>
  <si>
    <t>Veça per a farratge</t>
  </si>
  <si>
    <t>tones</t>
  </si>
  <si>
    <t xml:space="preserve"> ha</t>
  </si>
  <si>
    <t>PRODUCCIÓ AGRÍCOLA</t>
  </si>
  <si>
    <t>FARRATGES</t>
  </si>
  <si>
    <t>%</t>
  </si>
  <si>
    <t>Total farratges*</t>
  </si>
  <si>
    <t>Diferència 
2023-2022</t>
  </si>
  <si>
    <t>* Al 2021 es deixa de comptabilitzar el farratge pasturat. A la taula només apareixen les espècies farratgeres més habituals.</t>
  </si>
  <si>
    <t>Sup.</t>
  </si>
  <si>
    <t>Prod.</t>
  </si>
  <si>
    <t>Altres</t>
  </si>
  <si>
    <t>-</t>
  </si>
  <si>
    <t>Praderies polifites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</si>
</sst>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\ _P_t_s_-;\-* #,##0\ _P_t_s_-;_-* &quot;-&quot;??\ _P_t_s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b/>
      <sz val="12"/>
      <color rgb="FF00B0F0"/>
      <name val="Tahoma"/>
      <family val="2"/>
    </font>
    <font>
      <sz val="10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 applyProtection="1">
      <alignment vertical="center"/>
      <protection hidden="1"/>
    </xf>
    <xf numFmtId="3" fontId="9" fillId="0" borderId="6" xfId="0" applyNumberFormat="1" applyFont="1" applyBorder="1" applyAlignment="1" applyProtection="1">
      <alignment vertical="center"/>
      <protection hidden="1"/>
    </xf>
    <xf numFmtId="9" fontId="10" fillId="0" borderId="5" xfId="3" applyFont="1" applyFill="1" applyBorder="1" applyAlignment="1" applyProtection="1">
      <alignment vertical="center"/>
      <protection hidden="1"/>
    </xf>
    <xf numFmtId="9" fontId="11" fillId="0" borderId="6" xfId="3" applyFont="1" applyFill="1" applyBorder="1" applyAlignment="1" applyProtection="1">
      <alignment vertical="center"/>
      <protection hidden="1"/>
    </xf>
    <xf numFmtId="9" fontId="10" fillId="0" borderId="1" xfId="3" applyFont="1" applyFill="1" applyBorder="1" applyAlignment="1" applyProtection="1">
      <alignment vertical="center"/>
      <protection hidden="1"/>
    </xf>
    <xf numFmtId="9" fontId="11" fillId="0" borderId="2" xfId="3" applyFont="1" applyFill="1" applyBorder="1" applyAlignment="1" applyProtection="1">
      <alignment vertical="center"/>
      <protection hidden="1"/>
    </xf>
    <xf numFmtId="9" fontId="11" fillId="0" borderId="8" xfId="3" applyFont="1" applyFill="1" applyBorder="1" applyAlignment="1" applyProtection="1">
      <alignment vertical="center"/>
      <protection hidden="1"/>
    </xf>
    <xf numFmtId="3" fontId="9" fillId="0" borderId="5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12" fillId="4" borderId="12" xfId="0" applyNumberFormat="1" applyFont="1" applyFill="1" applyBorder="1" applyAlignment="1">
      <alignment vertical="center"/>
    </xf>
    <xf numFmtId="3" fontId="12" fillId="4" borderId="13" xfId="0" applyNumberFormat="1" applyFont="1" applyFill="1" applyBorder="1" applyAlignment="1">
      <alignment vertical="center"/>
    </xf>
    <xf numFmtId="3" fontId="12" fillId="4" borderId="12" xfId="0" applyNumberFormat="1" applyFont="1" applyFill="1" applyBorder="1" applyAlignment="1" applyProtection="1">
      <alignment vertical="center"/>
      <protection hidden="1"/>
    </xf>
    <xf numFmtId="3" fontId="12" fillId="4" borderId="13" xfId="0" applyNumberFormat="1" applyFont="1" applyFill="1" applyBorder="1" applyAlignment="1" applyProtection="1">
      <alignment vertical="center"/>
      <protection hidden="1"/>
    </xf>
    <xf numFmtId="9" fontId="14" fillId="4" borderId="4" xfId="3" applyFont="1" applyFill="1" applyBorder="1" applyAlignment="1" applyProtection="1">
      <alignment vertical="center"/>
      <protection hidden="1"/>
    </xf>
    <xf numFmtId="0" fontId="8" fillId="4" borderId="9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5" fillId="0" borderId="5" xfId="0" applyFont="1" applyBorder="1"/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13" fillId="5" borderId="0" xfId="0" applyFont="1" applyFill="1" applyAlignment="1" applyProtection="1">
      <alignment horizontal="center"/>
      <protection hidden="1"/>
    </xf>
    <xf numFmtId="0" fontId="15" fillId="5" borderId="0" xfId="0" applyFont="1" applyFill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0" fontId="5" fillId="0" borderId="5" xfId="0" applyFont="1" applyBorder="1" applyAlignment="1">
      <alignment vertical="center"/>
    </xf>
    <xf numFmtId="165" fontId="4" fillId="0" borderId="5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6" xfId="0" applyNumberFormat="1" applyFont="1" applyBorder="1" applyAlignment="1" applyProtection="1">
      <alignment horizontal="center" vertical="center"/>
      <protection hidden="1"/>
    </xf>
    <xf numFmtId="9" fontId="10" fillId="0" borderId="6" xfId="3" applyFont="1" applyFill="1" applyBorder="1" applyAlignment="1" applyProtection="1">
      <alignment vertical="center"/>
      <protection hidden="1"/>
    </xf>
    <xf numFmtId="9" fontId="11" fillId="0" borderId="7" xfId="3" applyFont="1" applyFill="1" applyBorder="1" applyAlignment="1" applyProtection="1">
      <alignment vertical="center"/>
      <protection hidden="1"/>
    </xf>
    <xf numFmtId="9" fontId="14" fillId="4" borderId="3" xfId="3" applyFont="1" applyFill="1" applyBorder="1" applyAlignment="1" applyProtection="1">
      <alignment vertical="center"/>
      <protection hidden="1"/>
    </xf>
    <xf numFmtId="9" fontId="11" fillId="0" borderId="5" xfId="3" applyNumberFormat="1" applyFont="1" applyFill="1" applyBorder="1" applyAlignment="1" applyProtection="1">
      <alignment vertical="center"/>
      <protection hidden="1"/>
    </xf>
    <xf numFmtId="9" fontId="10" fillId="0" borderId="5" xfId="3" applyNumberFormat="1" applyFont="1" applyFill="1" applyBorder="1" applyAlignment="1" applyProtection="1">
      <alignment vertical="center"/>
      <protection hidden="1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FARRATGES: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399579033032143"/>
          <c:y val="0.10091132196467316"/>
          <c:w val="0.88201004314350451"/>
          <c:h val="0.65840203772254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Farratges!$B$10</c:f>
              <c:strCache>
                <c:ptCount val="1"/>
                <c:pt idx="0">
                  <c:v>Cereals d'hivern per a farratge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(Farratges!$C$6,Farratges!$E$6,Farratges!$G$6,Farratges!$I$6,Farratges!$K$6)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(Farratges!$C$10,Farratges!$E$10,Farratges!$G$10,Farratges!$I$10,Farratges!$K$10)</c:f>
              <c:numCache>
                <c:formatCode>#,##0</c:formatCode>
                <c:ptCount val="5"/>
                <c:pt idx="0">
                  <c:v>19477</c:v>
                </c:pt>
                <c:pt idx="1">
                  <c:v>14456</c:v>
                </c:pt>
                <c:pt idx="2">
                  <c:v>3249</c:v>
                </c:pt>
                <c:pt idx="3">
                  <c:v>3185.7360000000008</c:v>
                </c:pt>
                <c:pt idx="4">
                  <c:v>10705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3F4-ABC7-7F5A42429117}"/>
            </c:ext>
          </c:extLst>
        </c:ser>
        <c:ser>
          <c:idx val="3"/>
          <c:order val="1"/>
          <c:tx>
            <c:strRef>
              <c:f>Farratges!$B$12</c:f>
              <c:strCache>
                <c:ptCount val="1"/>
                <c:pt idx="0">
                  <c:v>Margall (ballico)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(Farratges!$C$6,Farratges!$E$6,Farratges!$G$6,Farratges!$I$6,Farratges!$K$6)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(Farratges!$C$12,Farratges!$E$12,Farratges!$G$12,Farratges!$I$12,Farratges!$K$12)</c:f>
              <c:numCache>
                <c:formatCode>#,##0</c:formatCode>
                <c:ptCount val="5"/>
                <c:pt idx="0">
                  <c:v>5802</c:v>
                </c:pt>
                <c:pt idx="1">
                  <c:v>3525</c:v>
                </c:pt>
                <c:pt idx="2">
                  <c:v>1865</c:v>
                </c:pt>
                <c:pt idx="3">
                  <c:v>1489.3116666666667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9-43F4-ABC7-7F5A42429117}"/>
            </c:ext>
          </c:extLst>
        </c:ser>
        <c:ser>
          <c:idx val="4"/>
          <c:order val="2"/>
          <c:tx>
            <c:strRef>
              <c:f>Farratges!$B$13</c:f>
              <c:strCache>
                <c:ptCount val="1"/>
                <c:pt idx="0">
                  <c:v>Alfals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(Farratges!$C$6,Farratges!$E$6,Farratges!$G$6,Farratges!$I$6,Farratges!$K$6)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(Farratges!$C$13,Farratges!$E$13,Farratges!$G$13,Farratges!$I$13,Farratges!$K$13)</c:f>
              <c:numCache>
                <c:formatCode>#,##0</c:formatCode>
                <c:ptCount val="5"/>
                <c:pt idx="0">
                  <c:v>782</c:v>
                </c:pt>
                <c:pt idx="1">
                  <c:v>822</c:v>
                </c:pt>
                <c:pt idx="2">
                  <c:v>840</c:v>
                </c:pt>
                <c:pt idx="3">
                  <c:v>817</c:v>
                </c:pt>
                <c:pt idx="4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9-43F4-ABC7-7F5A4242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492619103930576E-2"/>
          <c:y val="0.8791285357114742"/>
          <c:w val="0.93719223727454937"/>
          <c:h val="9.7485347999681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FARRATGES: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1171179167919112"/>
          <c:y val="9.6167366160748155E-2"/>
          <c:w val="0.87419693885579297"/>
          <c:h val="0.65627424584389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Farratges!$B$10</c:f>
              <c:strCache>
                <c:ptCount val="1"/>
                <c:pt idx="0">
                  <c:v>Cereals d'hivern per a farratge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(Farratges!$C$6,Farratges!$E$6,Farratges!$G$6,Farratges!$I$6,Farratges!$K$6)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(Farratges!$D$10,Farratges!$F$10,Farratges!$H$10,Farratges!$J$10,Farratges!$L$10)</c:f>
              <c:numCache>
                <c:formatCode>#,##0</c:formatCode>
                <c:ptCount val="5"/>
                <c:pt idx="0">
                  <c:v>155816</c:v>
                </c:pt>
                <c:pt idx="1">
                  <c:v>166244</c:v>
                </c:pt>
                <c:pt idx="2">
                  <c:v>16245</c:v>
                </c:pt>
                <c:pt idx="3">
                  <c:v>28990.19760000001</c:v>
                </c:pt>
                <c:pt idx="4">
                  <c:v>99556.5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6C4-816D-7E82B84BF58E}"/>
            </c:ext>
          </c:extLst>
        </c:ser>
        <c:ser>
          <c:idx val="3"/>
          <c:order val="1"/>
          <c:tx>
            <c:strRef>
              <c:f>Farratges!$B$12</c:f>
              <c:strCache>
                <c:ptCount val="1"/>
                <c:pt idx="0">
                  <c:v>Margall (ballico)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(Farratges!$C$6,Farratges!$E$6,Farratges!$G$6,Farratges!$I$6,Farratges!$K$6)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(Farratges!$D$12,Farratges!$F$12,Farratges!$H$12,Farratges!$J$12,Farratges!$L$12)</c:f>
              <c:numCache>
                <c:formatCode>#,##0</c:formatCode>
                <c:ptCount val="5"/>
                <c:pt idx="0">
                  <c:v>115459.8</c:v>
                </c:pt>
                <c:pt idx="1">
                  <c:v>98700</c:v>
                </c:pt>
                <c:pt idx="2">
                  <c:v>20699</c:v>
                </c:pt>
                <c:pt idx="3">
                  <c:v>25318.298333333336</c:v>
                </c:pt>
                <c:pt idx="4">
                  <c:v>6666.9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B-46C4-816D-7E82B84BF58E}"/>
            </c:ext>
          </c:extLst>
        </c:ser>
        <c:ser>
          <c:idx val="4"/>
          <c:order val="2"/>
          <c:tx>
            <c:strRef>
              <c:f>Farratges!$B$13</c:f>
              <c:strCache>
                <c:ptCount val="1"/>
                <c:pt idx="0">
                  <c:v>Alfals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(Farratges!$C$6,Farratges!$E$6,Farratges!$G$6,Farratges!$I$6,Farratges!$K$6)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(Farratges!$D$13,Farratges!$F$13,Farratges!$H$13,Farratges!$J$13,Farratges!$L$13)</c:f>
              <c:numCache>
                <c:formatCode>#,##0</c:formatCode>
                <c:ptCount val="5"/>
                <c:pt idx="0">
                  <c:v>29403.200000000001</c:v>
                </c:pt>
                <c:pt idx="1">
                  <c:v>38634</c:v>
                </c:pt>
                <c:pt idx="2">
                  <c:v>19740</c:v>
                </c:pt>
                <c:pt idx="3">
                  <c:v>30719.200000000001</c:v>
                </c:pt>
                <c:pt idx="4">
                  <c:v>30202.2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B-46C4-816D-7E82B84B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641555224259983E-2"/>
          <c:y val="0.8680958091555816"/>
          <c:w val="0.88989221237974003"/>
          <c:h val="0.1151891595344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FARRATGES: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6891935318833255E-2"/>
          <c:y val="9.7344160083132389E-2"/>
          <c:w val="0.81928711780618668"/>
          <c:h val="0.72933058889880664"/>
        </c:manualLayout>
      </c:layout>
      <c:barChart>
        <c:barDir val="col"/>
        <c:grouping val="clustered"/>
        <c:varyColors val="0"/>
        <c:ser>
          <c:idx val="7"/>
          <c:order val="0"/>
          <c:tx>
            <c:strRef>
              <c:f>Farratges!$C$7</c:f>
              <c:strCache>
                <c:ptCount val="1"/>
                <c:pt idx="0">
                  <c:v>Sup.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(Farratges!$C$6,Farratges!$E$6,Farratges!$G$6,Farratges!$I$6,Farratges!$K$6)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(Farratges!$C$18,Farratges!$E$18,Farratges!$G$18,Farratges!$I$18,Farratges!$K$18)</c:f>
              <c:numCache>
                <c:formatCode>#,##0</c:formatCode>
                <c:ptCount val="5"/>
                <c:pt idx="0">
                  <c:v>26477</c:v>
                </c:pt>
                <c:pt idx="1">
                  <c:v>19252</c:v>
                </c:pt>
                <c:pt idx="2">
                  <c:v>6642</c:v>
                </c:pt>
                <c:pt idx="3">
                  <c:v>6167.4946352112675</c:v>
                </c:pt>
                <c:pt idx="4">
                  <c:v>13558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8-47CA-891E-6ED76AC4E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Farratges!$D$7</c:f>
              <c:strCache>
                <c:ptCount val="1"/>
                <c:pt idx="0">
                  <c:v>Prod.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(#REF!,#REF!,#REF!,#REF!,#REF!,#REF!,#REF!)</c:f>
            </c:multiLvlStrRef>
          </c:cat>
          <c:val>
            <c:numRef>
              <c:f>(Farratges!$D$18,Farratges!$F$18,Farratges!$H$18,Farratges!$J$18,Farratges!$L$18)</c:f>
              <c:numCache>
                <c:formatCode>#,##0</c:formatCode>
                <c:ptCount val="5"/>
                <c:pt idx="0">
                  <c:v>308181.60000000003</c:v>
                </c:pt>
                <c:pt idx="1">
                  <c:v>313856.09999999998</c:v>
                </c:pt>
                <c:pt idx="2">
                  <c:v>62771</c:v>
                </c:pt>
                <c:pt idx="3">
                  <c:v>95224.50196427232</c:v>
                </c:pt>
                <c:pt idx="4">
                  <c:v>158227.28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8-47CA-891E-6ED76AC4E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287071"/>
        <c:axId val="789829247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layout>
            <c:manualLayout>
              <c:xMode val="edge"/>
              <c:yMode val="edge"/>
              <c:x val="1.0242924669539659E-2"/>
              <c:y val="0.2673982359734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2924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97147980621515662"/>
              <c:y val="0.306482045840841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89287071"/>
        <c:crosses val="max"/>
        <c:crossBetween val="between"/>
      </c:valAx>
      <c:catAx>
        <c:axId val="7892870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29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1250156</xdr:colOff>
      <xdr:row>19</xdr:row>
      <xdr:rowOff>121705</xdr:rowOff>
    </xdr:from>
    <xdr:to>
      <xdr:col>12</xdr:col>
      <xdr:colOff>107156</xdr:colOff>
      <xdr:row>46</xdr:row>
      <xdr:rowOff>156100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71B125-6508-4E93-BD4E-A6AC2F1DB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1250157</xdr:colOff>
      <xdr:row>47</xdr:row>
      <xdr:rowOff>68789</xdr:rowOff>
    </xdr:from>
    <xdr:to>
      <xdr:col>12</xdr:col>
      <xdr:colOff>119062</xdr:colOff>
      <xdr:row>74</xdr:row>
      <xdr:rowOff>79372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AA710A-5AA0-42B0-A4ED-9FAD03838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1250156</xdr:colOff>
      <xdr:row>75</xdr:row>
      <xdr:rowOff>23814</xdr:rowOff>
    </xdr:from>
    <xdr:to>
      <xdr:col>12</xdr:col>
      <xdr:colOff>130969</xdr:colOff>
      <xdr:row>102</xdr:row>
      <xdr:rowOff>118760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C5F2F6-82B3-4E0A-8AF9-8ECA09676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58367-6920-4759-B9BD-F341CEA8AA07}">
  <dimension ref="B3:N51"/>
  <sheetViews>
    <sheetView tabSelected="1" zoomScale="80" zoomScaleNormal="80" workbookViewId="0">
      <selection activeCell="R18" sqref="R18"/>
    </sheetView>
  </sheetViews>
  <sheetFormatPr defaultColWidth="11.42578125" defaultRowHeight="12.75" x14ac:dyDescent="0.2"/>
  <cols>
    <col min="1" max="1" width="20.85546875" customWidth="1"/>
    <col min="2" max="2" width="30.7109375" customWidth="1"/>
    <col min="3" max="14" width="10.7109375" customWidth="1"/>
  </cols>
  <sheetData>
    <row r="3" spans="2:14" ht="39" customHeight="1" x14ac:dyDescent="0.2">
      <c r="B3" s="42" t="s">
        <v>8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2:14" x14ac:dyDescent="0.2">
      <c r="B4" s="34"/>
      <c r="C4" s="35"/>
      <c r="D4" s="35">
        <v>2016</v>
      </c>
      <c r="E4" s="36"/>
      <c r="F4" s="36">
        <v>2017</v>
      </c>
      <c r="G4" s="37"/>
      <c r="H4" s="37">
        <v>2018</v>
      </c>
      <c r="I4" s="37"/>
      <c r="J4" s="37">
        <v>2019</v>
      </c>
      <c r="K4" s="37"/>
      <c r="L4" s="37">
        <v>2019</v>
      </c>
      <c r="M4" s="38"/>
      <c r="N4" s="39"/>
    </row>
    <row r="5" spans="2:14" ht="28.5" customHeight="1" x14ac:dyDescent="0.2">
      <c r="B5" s="34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2:14" s="4" customFormat="1" ht="33" customHeight="1" x14ac:dyDescent="0.2">
      <c r="B6" s="40"/>
      <c r="C6" s="48">
        <v>2019</v>
      </c>
      <c r="D6" s="49"/>
      <c r="E6" s="48">
        <v>2020</v>
      </c>
      <c r="F6" s="49"/>
      <c r="G6" s="48">
        <v>2021</v>
      </c>
      <c r="H6" s="49"/>
      <c r="I6" s="48">
        <v>2022</v>
      </c>
      <c r="J6" s="49"/>
      <c r="K6" s="48">
        <v>2023</v>
      </c>
      <c r="L6" s="49"/>
      <c r="M6" s="50" t="s">
        <v>12</v>
      </c>
      <c r="N6" s="49"/>
    </row>
    <row r="7" spans="2:14" ht="46.5" customHeight="1" x14ac:dyDescent="0.2">
      <c r="B7" s="34"/>
      <c r="C7" s="9" t="s">
        <v>14</v>
      </c>
      <c r="D7" s="10" t="s">
        <v>15</v>
      </c>
      <c r="E7" s="9" t="s">
        <v>14</v>
      </c>
      <c r="F7" s="10" t="s">
        <v>15</v>
      </c>
      <c r="G7" s="9" t="s">
        <v>14</v>
      </c>
      <c r="H7" s="10" t="s">
        <v>15</v>
      </c>
      <c r="I7" s="9" t="s">
        <v>14</v>
      </c>
      <c r="J7" s="10" t="s">
        <v>15</v>
      </c>
      <c r="K7" s="9" t="s">
        <v>14</v>
      </c>
      <c r="L7" s="10" t="s">
        <v>15</v>
      </c>
      <c r="M7" s="9" t="s">
        <v>14</v>
      </c>
      <c r="N7" s="10" t="s">
        <v>15</v>
      </c>
    </row>
    <row r="8" spans="2:14" ht="20.100000000000001" customHeight="1" x14ac:dyDescent="0.2">
      <c r="B8" s="41"/>
      <c r="C8" s="11" t="s">
        <v>7</v>
      </c>
      <c r="D8" s="12" t="s">
        <v>6</v>
      </c>
      <c r="E8" s="11" t="s">
        <v>7</v>
      </c>
      <c r="F8" s="12" t="s">
        <v>6</v>
      </c>
      <c r="G8" s="11" t="s">
        <v>7</v>
      </c>
      <c r="H8" s="12" t="s">
        <v>6</v>
      </c>
      <c r="I8" s="11" t="s">
        <v>7</v>
      </c>
      <c r="J8" s="12" t="s">
        <v>6</v>
      </c>
      <c r="K8" s="11" t="s">
        <v>7</v>
      </c>
      <c r="L8" s="12" t="s">
        <v>6</v>
      </c>
      <c r="M8" s="11" t="s">
        <v>10</v>
      </c>
      <c r="N8" s="12" t="s">
        <v>10</v>
      </c>
    </row>
    <row r="9" spans="2:14" ht="24.95" customHeight="1" x14ac:dyDescent="0.2">
      <c r="B9" s="27" t="s">
        <v>9</v>
      </c>
      <c r="C9" s="28"/>
      <c r="D9" s="29"/>
      <c r="E9" s="30"/>
      <c r="F9" s="31"/>
      <c r="G9" s="30"/>
      <c r="H9" s="31"/>
      <c r="I9" s="30"/>
      <c r="J9" s="31"/>
      <c r="K9" s="30"/>
      <c r="L9" s="31"/>
      <c r="M9" s="30"/>
      <c r="N9" s="31"/>
    </row>
    <row r="10" spans="2:14" ht="20.100000000000001" customHeight="1" x14ac:dyDescent="0.2">
      <c r="B10" s="32" t="s">
        <v>0</v>
      </c>
      <c r="C10" s="20">
        <v>19477</v>
      </c>
      <c r="D10" s="21">
        <v>155816</v>
      </c>
      <c r="E10" s="13">
        <v>14456</v>
      </c>
      <c r="F10" s="14">
        <v>166244</v>
      </c>
      <c r="G10" s="13">
        <v>3249</v>
      </c>
      <c r="H10" s="14">
        <v>16245</v>
      </c>
      <c r="I10" s="13">
        <v>3185.7360000000008</v>
      </c>
      <c r="J10" s="14">
        <v>28990.19760000001</v>
      </c>
      <c r="K10" s="13">
        <v>10705</v>
      </c>
      <c r="L10" s="14">
        <v>99556.5</v>
      </c>
      <c r="M10" s="17">
        <f>(K10-I10)/I10</f>
        <v>2.3602909971196602</v>
      </c>
      <c r="N10" s="18">
        <f>(L10-J10)/J10</f>
        <v>2.4341435465069048</v>
      </c>
    </row>
    <row r="11" spans="2:14" ht="20.100000000000001" customHeight="1" x14ac:dyDescent="0.2">
      <c r="B11" s="32" t="s">
        <v>1</v>
      </c>
      <c r="C11" s="20">
        <v>79</v>
      </c>
      <c r="D11" s="21">
        <v>2875.6</v>
      </c>
      <c r="E11" s="13">
        <v>83</v>
      </c>
      <c r="F11" s="14">
        <v>3776.5</v>
      </c>
      <c r="G11" s="13">
        <v>76</v>
      </c>
      <c r="H11" s="14">
        <v>1714</v>
      </c>
      <c r="I11" s="13">
        <v>71.627600000000015</v>
      </c>
      <c r="J11" s="14">
        <v>2600.0818800000002</v>
      </c>
      <c r="K11" s="13">
        <v>126</v>
      </c>
      <c r="L11" s="14">
        <v>4599</v>
      </c>
      <c r="M11" s="15">
        <f t="shared" ref="M11:M18" si="0">(K11-I11)/I11</f>
        <v>0.75909844808425764</v>
      </c>
      <c r="N11" s="16">
        <f t="shared" ref="N11:N18" si="1">(L11-J11)/J11</f>
        <v>0.76879045055304174</v>
      </c>
    </row>
    <row r="12" spans="2:14" ht="20.100000000000001" customHeight="1" x14ac:dyDescent="0.2">
      <c r="B12" s="32" t="s">
        <v>2</v>
      </c>
      <c r="C12" s="20">
        <v>5802</v>
      </c>
      <c r="D12" s="21">
        <v>115459.8</v>
      </c>
      <c r="E12" s="13">
        <v>3525</v>
      </c>
      <c r="F12" s="14">
        <v>98700</v>
      </c>
      <c r="G12" s="13">
        <v>1865</v>
      </c>
      <c r="H12" s="14">
        <v>20699</v>
      </c>
      <c r="I12" s="13">
        <v>1489.3116666666667</v>
      </c>
      <c r="J12" s="14">
        <v>25318.298333333336</v>
      </c>
      <c r="K12" s="13">
        <v>313</v>
      </c>
      <c r="L12" s="14">
        <v>6666.9</v>
      </c>
      <c r="M12" s="15">
        <f t="shared" si="0"/>
        <v>-0.78983579662640568</v>
      </c>
      <c r="N12" s="55">
        <f t="shared" si="1"/>
        <v>-0.73667661577308496</v>
      </c>
    </row>
    <row r="13" spans="2:14" ht="20.100000000000001" customHeight="1" x14ac:dyDescent="0.2">
      <c r="B13" s="32" t="s">
        <v>3</v>
      </c>
      <c r="C13" s="20">
        <v>782</v>
      </c>
      <c r="D13" s="21">
        <v>29403.200000000001</v>
      </c>
      <c r="E13" s="13">
        <v>822</v>
      </c>
      <c r="F13" s="14">
        <v>38634</v>
      </c>
      <c r="G13" s="13">
        <v>840</v>
      </c>
      <c r="H13" s="14">
        <v>19740</v>
      </c>
      <c r="I13" s="13">
        <v>817</v>
      </c>
      <c r="J13" s="14">
        <v>30719.200000000001</v>
      </c>
      <c r="K13" s="13">
        <v>799</v>
      </c>
      <c r="L13" s="14">
        <v>30202.2</v>
      </c>
      <c r="M13" s="15">
        <f t="shared" si="0"/>
        <v>-2.2031823745410038E-2</v>
      </c>
      <c r="N13" s="55">
        <f t="shared" si="1"/>
        <v>-1.6829865361077112E-2</v>
      </c>
    </row>
    <row r="14" spans="2:14" ht="20.100000000000001" customHeight="1" x14ac:dyDescent="0.2">
      <c r="B14" s="32" t="s">
        <v>4</v>
      </c>
      <c r="C14" s="20">
        <v>159</v>
      </c>
      <c r="D14" s="21">
        <v>3434.4</v>
      </c>
      <c r="E14" s="13">
        <v>142</v>
      </c>
      <c r="F14" s="14">
        <v>4373.6000000000004</v>
      </c>
      <c r="G14" s="13">
        <v>275</v>
      </c>
      <c r="H14" s="14">
        <v>3329</v>
      </c>
      <c r="I14" s="13">
        <v>275.93549999999999</v>
      </c>
      <c r="J14" s="14">
        <v>5104.8067499999997</v>
      </c>
      <c r="K14" s="13">
        <v>62</v>
      </c>
      <c r="L14" s="14">
        <v>1527.68</v>
      </c>
      <c r="M14" s="59">
        <f t="shared" si="0"/>
        <v>-0.77530980972002517</v>
      </c>
      <c r="N14" s="55">
        <f t="shared" si="1"/>
        <v>-0.70073695737845509</v>
      </c>
    </row>
    <row r="15" spans="2:14" ht="20.100000000000001" customHeight="1" x14ac:dyDescent="0.2">
      <c r="B15" s="32" t="s">
        <v>5</v>
      </c>
      <c r="C15" s="20">
        <v>178</v>
      </c>
      <c r="D15" s="21">
        <v>1192.5999999999999</v>
      </c>
      <c r="E15" s="13">
        <v>224</v>
      </c>
      <c r="F15" s="14">
        <v>2128</v>
      </c>
      <c r="G15" s="13">
        <v>337</v>
      </c>
      <c r="H15" s="14">
        <v>1044</v>
      </c>
      <c r="I15" s="13">
        <v>327.88386854460094</v>
      </c>
      <c r="J15" s="14">
        <v>2491.9174009389671</v>
      </c>
      <c r="K15" s="13">
        <v>480</v>
      </c>
      <c r="L15" s="14">
        <v>3648</v>
      </c>
      <c r="M15" s="58">
        <f t="shared" si="0"/>
        <v>0.4639329532453263</v>
      </c>
      <c r="N15" s="16">
        <f t="shared" si="1"/>
        <v>0.4639329532453263</v>
      </c>
    </row>
    <row r="16" spans="2:14" ht="20.100000000000001" customHeight="1" x14ac:dyDescent="0.2">
      <c r="B16" s="32" t="s">
        <v>18</v>
      </c>
      <c r="C16" s="51" t="s">
        <v>17</v>
      </c>
      <c r="D16" s="52" t="s">
        <v>17</v>
      </c>
      <c r="E16" s="53" t="s">
        <v>17</v>
      </c>
      <c r="F16" s="54" t="s">
        <v>17</v>
      </c>
      <c r="G16" s="53" t="s">
        <v>17</v>
      </c>
      <c r="H16" s="54" t="s">
        <v>17</v>
      </c>
      <c r="I16" s="53" t="s">
        <v>17</v>
      </c>
      <c r="J16" s="54" t="s">
        <v>17</v>
      </c>
      <c r="K16" s="13">
        <v>1035</v>
      </c>
      <c r="L16" s="14">
        <v>11758</v>
      </c>
      <c r="M16" s="58">
        <v>1</v>
      </c>
      <c r="N16" s="16">
        <v>1</v>
      </c>
    </row>
    <row r="17" spans="2:14" ht="20.100000000000001" customHeight="1" thickBot="1" x14ac:dyDescent="0.25">
      <c r="B17" s="32" t="s">
        <v>16</v>
      </c>
      <c r="C17" s="51" t="s">
        <v>17</v>
      </c>
      <c r="D17" s="52" t="s">
        <v>17</v>
      </c>
      <c r="E17" s="53" t="s">
        <v>17</v>
      </c>
      <c r="F17" s="54" t="s">
        <v>17</v>
      </c>
      <c r="G17" s="53" t="s">
        <v>17</v>
      </c>
      <c r="H17" s="54" t="s">
        <v>17</v>
      </c>
      <c r="I17" s="53" t="s">
        <v>17</v>
      </c>
      <c r="J17" s="54" t="s">
        <v>17</v>
      </c>
      <c r="K17" s="13">
        <v>38</v>
      </c>
      <c r="L17" s="14">
        <v>269</v>
      </c>
      <c r="M17" s="56">
        <v>1</v>
      </c>
      <c r="N17" s="19">
        <v>1</v>
      </c>
    </row>
    <row r="18" spans="2:14" ht="24.95" customHeight="1" x14ac:dyDescent="0.2">
      <c r="B18" s="33" t="s">
        <v>11</v>
      </c>
      <c r="C18" s="22">
        <v>26477</v>
      </c>
      <c r="D18" s="23">
        <v>308181.60000000003</v>
      </c>
      <c r="E18" s="24">
        <v>19252</v>
      </c>
      <c r="F18" s="25">
        <v>313856.09999999998</v>
      </c>
      <c r="G18" s="24">
        <v>6642</v>
      </c>
      <c r="H18" s="25">
        <v>62771</v>
      </c>
      <c r="I18" s="24">
        <v>6167.4946352112675</v>
      </c>
      <c r="J18" s="25">
        <v>95224.50196427232</v>
      </c>
      <c r="K18" s="24">
        <f>SUM(K10:K17)</f>
        <v>13558</v>
      </c>
      <c r="L18" s="25">
        <f>SUM(L10:L17)</f>
        <v>158227.28</v>
      </c>
      <c r="M18" s="57">
        <f t="shared" si="0"/>
        <v>1.1982994395479634</v>
      </c>
      <c r="N18" s="26">
        <f t="shared" si="1"/>
        <v>0.66162360249850349</v>
      </c>
    </row>
    <row r="19" spans="2:14" ht="15" x14ac:dyDescent="0.3">
      <c r="B19" s="8" t="s">
        <v>13</v>
      </c>
      <c r="E19" s="3"/>
      <c r="F19" s="3"/>
    </row>
    <row r="20" spans="2:14" ht="15" x14ac:dyDescent="0.3">
      <c r="G20" s="1"/>
      <c r="H20" s="1"/>
      <c r="I20" s="2"/>
      <c r="J20" s="2"/>
      <c r="K20" s="2"/>
      <c r="L20" s="2"/>
      <c r="M20" s="2"/>
      <c r="N20" s="2"/>
    </row>
    <row r="49" spans="2:14" x14ac:dyDescent="0.2">
      <c r="B49" s="5"/>
      <c r="C49" s="5"/>
      <c r="D49" s="5"/>
      <c r="E49" s="6"/>
      <c r="F49" s="6"/>
      <c r="G49" s="7"/>
      <c r="H49" s="7"/>
      <c r="I49" s="7"/>
      <c r="J49" s="7"/>
      <c r="K49" s="7"/>
      <c r="L49" s="7"/>
      <c r="M49" s="7"/>
      <c r="N49" s="7"/>
    </row>
    <row r="50" spans="2:14" ht="15" x14ac:dyDescent="0.3">
      <c r="E50" s="3"/>
      <c r="F50" s="3"/>
    </row>
    <row r="51" spans="2:14" ht="15" x14ac:dyDescent="0.3">
      <c r="G51" s="1"/>
      <c r="H51" s="1"/>
      <c r="I51" s="2"/>
      <c r="J51" s="2"/>
      <c r="K51" s="2"/>
      <c r="L51" s="2"/>
      <c r="M51" s="2"/>
      <c r="N51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1.5354330708661419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Sans,Normal"&amp;14&amp;K00-045Estadístiques Agràries 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Farratges</vt:lpstr>
      <vt:lpstr>Farratges!Àrea_d'impressió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2024-07-29T10:38:12Z</cp:lastPrinted>
  <dcterms:created xsi:type="dcterms:W3CDTF">2018-05-16T08:54:59Z</dcterms:created>
  <dcterms:modified xsi:type="dcterms:W3CDTF">2024-12-20T11:35:31Z</dcterms:modified>
  <cp:contentStatus/>
</cp:coreProperties>
</file>